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072" tabRatio="837" activeTab="9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 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</sheets>
  <definedNames/>
  <calcPr fullCalcOnLoad="1"/>
</workbook>
</file>

<file path=xl/sharedStrings.xml><?xml version="1.0" encoding="utf-8"?>
<sst xmlns="http://schemas.openxmlformats.org/spreadsheetml/2006/main" count="451" uniqueCount="199">
  <si>
    <t>LP</t>
  </si>
  <si>
    <t>Nazwa materiału</t>
  </si>
  <si>
    <t>J.m</t>
  </si>
  <si>
    <t>Ilość</t>
  </si>
  <si>
    <t>Wartość netto</t>
  </si>
  <si>
    <t>250 arkuszy</t>
  </si>
  <si>
    <t>Włóknina niebieska 75X75</t>
  </si>
  <si>
    <t xml:space="preserve">RAZEM: </t>
  </si>
  <si>
    <t>500 arkuszy</t>
  </si>
  <si>
    <t>Papier krepowany:</t>
  </si>
  <si>
    <t>Duża wytrzymałość na rozdarcia i przebicia, stabilność wymiarowa w stanie suchym i mokrym, łatwość pakowania.</t>
  </si>
  <si>
    <t>Bardzo dobra przepuszczalność czynników sterylizacyjnych (pary wodnej i tlenku etylenu), długotrwałe zachowanie sterylności sterylizowanego materiału.</t>
  </si>
  <si>
    <t>Włóknina:</t>
  </si>
  <si>
    <t>mocna i miękka, wysoka wytrzymałość na rozdarcia i przebicia, zarówno w stanie suchym jak i mokrym.</t>
  </si>
  <si>
    <t>Bardzo dobra przepuszczalność czynników sterylizacyjnych ( pary wodnej i tlenku etylenu),</t>
  </si>
  <si>
    <t>Papier krepowany biało-zielony lub biało- niebieski 100x100 naprzemiennie pakowany</t>
  </si>
  <si>
    <t>Papier krepowany biało-zielony lub biało- niebieski 90x90 naprzemiennie pakowany</t>
  </si>
  <si>
    <t>Papier krepowany biało-zielony lub biało- niebieski 75x75 naprzemiennie pakowany</t>
  </si>
  <si>
    <t>Papier krepowany biało-zielony lub biało- niebieski 60x60 naprzemiennie pakowany</t>
  </si>
  <si>
    <t>Pakiet 2</t>
  </si>
  <si>
    <t>Cena
Jednostkowa netto</t>
  </si>
  <si>
    <t>Rękaw foliowo-papierowy szer. 50 mm</t>
  </si>
  <si>
    <t>200m</t>
  </si>
  <si>
    <t>Rękaw foliowo-papierowy szer. 75 mm</t>
  </si>
  <si>
    <t>Rękaw foliowo-papierowy szer. 100 mm</t>
  </si>
  <si>
    <t>Rękaw foliowo-papierowy szer. 120 mm</t>
  </si>
  <si>
    <t>Rękaw foliowo-papierowy szer. 150 mm</t>
  </si>
  <si>
    <t>Rękaw foliowo-papierowy szer. 200 mm</t>
  </si>
  <si>
    <t>Rękaw foliowo-papierowy szer. 250 mm</t>
  </si>
  <si>
    <t>Rękaw foliowo-papierowy szer. 300 mm</t>
  </si>
  <si>
    <t>100m</t>
  </si>
  <si>
    <t>Rękaw foliowo–papierowy z fałdą szer.150 mm</t>
  </si>
  <si>
    <t>Rękaw foliowo–papierowy z fałdą szer.380 mm</t>
  </si>
  <si>
    <t>Wymagane minimalne warunki techniczno – eksploatacyjne:</t>
  </si>
  <si>
    <t>Rękawy foliowo – papierowe płaskie oraz rękawy foliowo – papierowe z fałdą:</t>
  </si>
  <si>
    <t>konstrukcja i wykonania folii oraz papieru zgodne z normą PN EN ISO11607</t>
  </si>
  <si>
    <t>Duża wytrzymałość na: rozdarcia, przebicia, rozciąganie, zarówno w stanie suchym jak i mokrym.</t>
  </si>
  <si>
    <t xml:space="preserve">Dobra przepuszczalność czynnika sterylizacyjnego ( pary wodnej,  tlenku etylenu) </t>
  </si>
  <si>
    <t>Dopuszczalna tolerancja: szer. rękawów 10 –20 mm, długość do 200m.</t>
  </si>
  <si>
    <t>Umieszczone wskaźniki procesu sterylizacji parowej, EO,  ułatwiające rozróżnienie pakietów sterylnych od niesterylnychznajdujące się po stronie folii na papierze pod folią poza przestrzenią pakowania, zmiana barwy z jasnej na ciemna lub odwrotnie,na rękawach podany rozmiar i kierunek otwierania. Wszystkie rozmiary rękawa jednego producenta.</t>
  </si>
  <si>
    <t>Pakiet 3</t>
  </si>
  <si>
    <t xml:space="preserve">Ilość
</t>
  </si>
  <si>
    <t>cena jednostkowa brutto</t>
  </si>
  <si>
    <t>Op (1 op = 50szt)</t>
  </si>
  <si>
    <t>szt</t>
  </si>
  <si>
    <t>Biologiczny zestaw testowy symulujący pakiet porowaty zawierający fiolkowy wskaźnik biologiczny o szybkim odczycie do pary wodnej. Ostateczny odczyt po 3 godzinach inkubacji. Odczyt automatyczny w autoczytniku poprzez wskazanie na wyświetlaczu. Do każdego pakietu dołączony osobny wskaźnik jako próba. Na fiolce naklejka ze wskaźnikiem chemicznym, nierwąca z miejscem do opisu. Zgodność z normą referencyjną potwierdzona certyfikatem niezależnej jednostki notyfikowanejPasujący do autoczytnika  290  firmy 3M</t>
  </si>
  <si>
    <t>Wskaźnik biologiczny o szybkim odczycie skuteczności sterylizacji parowej w postaci fiolek, zawierające spory bakteryjne i pożywkę, odczyt wyniku po  3 godzinach w autoczytniku poprzez wskazanie koloru na wyświetlaczu zgodny z normą EN866 lub EN ISO 11139 potwierdzone certyfikatem jednostki notyfikacyjnej. Pasujący do autoczytnika  290  firmy 3M</t>
  </si>
  <si>
    <t>Pakiet 4</t>
  </si>
  <si>
    <t>Cena
Jednostkowa brutto</t>
  </si>
  <si>
    <t>rol.</t>
  </si>
  <si>
    <t>op (1op = 1000szt)</t>
  </si>
  <si>
    <t xml:space="preserve">Filtr do kontenera papierowy ze wskaźnikiem sterylizacji klasy A o wym. 171x232 mm przystosowany do pokryw pojemników sterylizacyjnych typu Aesculap </t>
  </si>
  <si>
    <t>op 100</t>
  </si>
  <si>
    <t xml:space="preserve">szt </t>
  </si>
  <si>
    <t>op 100szt)</t>
  </si>
  <si>
    <t>Op  100szt</t>
  </si>
  <si>
    <t>Sprawdzian zgrzewania  Codzienny test do kontroli prawidłowości zgrzewania w zgrzewarkach rotacyjnych dla wszystkich
rodzajów opakowań papierowo+ foliowych</t>
  </si>
  <si>
    <t>Op (1op = 500szt)</t>
  </si>
  <si>
    <t>sztuk</t>
  </si>
  <si>
    <t>długotrwałe zachowanie sterylności sterylizowanego materiału, gramatury minimum 57g/m2</t>
  </si>
  <si>
    <t>Rękaw foliowo-papierowy szer. 380 mm</t>
  </si>
  <si>
    <r>
      <t>Test do kontroli wsadu w procesie sterylizacji parą  zapewniający kontrolę wsadu narzędzi rurowych, litych oraz pakietów porowatych.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testy paskowe, samoprzylepne pokryte polimerem z syntetycznie rozłożoną substancją , kompatybilne z przyrządami testowymi Compact PCD typu Hollow A, posiadanymi przez Szpital, zgodny z normą EN 867-5 składający się z rurki i kapsuły ze stali kwasoodpornej  </t>
    </r>
  </si>
  <si>
    <t xml:space="preserve">zgodnie z normą PN EN ISO 11607, </t>
  </si>
  <si>
    <r>
      <t>Wieloparametrowy paskowy wskaźnik chemiczny  sterylizacji parą wodną o liniowym ułożeniu substancji wskaźnikowej na dł. min 6 cm. Wskaźnik przeznaczony jest do sterylizacji parą wodną we wszystkich cyklach (temp.121</t>
    </r>
    <r>
      <rPr>
        <vertAlign val="superscript"/>
        <sz val="10"/>
        <color indexed="8"/>
        <rFont val="Tahoma"/>
        <family val="2"/>
      </rPr>
      <t>o</t>
    </r>
    <r>
      <rPr>
        <sz val="10"/>
        <color indexed="8"/>
        <rFont val="Tahoma"/>
        <family val="2"/>
      </rPr>
      <t xml:space="preserve"> i 134</t>
    </r>
    <r>
      <rPr>
        <vertAlign val="superscript"/>
        <sz val="10"/>
        <color indexed="8"/>
        <rFont val="Tahoma"/>
        <family val="2"/>
      </rPr>
      <t>o</t>
    </r>
    <r>
      <rPr>
        <sz val="10"/>
        <color indexed="8"/>
        <rFont val="Tahoma"/>
        <family val="2"/>
      </rPr>
      <t>), spełnia wymogi  typu 4 według normy międzynarodowej ISO 11140-1.</t>
    </r>
  </si>
  <si>
    <t>Taśma samoprzylepna bez wskaźnika chemicznego szer.min. 19 mm x 50 m, wytrzymała na rozerwania, wodoodporna, mocno przylegające podczas procesu sterylizacji, łatwo usuwalna, bez pozostałości kleju.</t>
  </si>
  <si>
    <t>Test kontroli skuteczności mycia w myjniach dezynfektorach, zgodny z normą PN EN 155883-5, kompatybilny z przyrządami testowymi wykonanymi ze stali kwasoodpornej, czteropłaszczyznowym, posiadanym przez Szpital - typu STF</t>
  </si>
  <si>
    <t>Podajnik do filtrów okrągłych o średnicy 197x197x40</t>
  </si>
  <si>
    <t>Wkładki absorpcyjne do tac narzędziowych o rozmiarze 300x500</t>
  </si>
  <si>
    <t>Wkładki absorpcyjne do tac narzędziowych o rozmiarze 400x500</t>
  </si>
  <si>
    <r>
      <t>Test Bowie Dicka 134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C 3,5 min, samoprzylepny, pokryty polimerem z symetrycznie rozłożoną substancją wskaźnikową, kompatybilny z przyrzadami testowymi PCD posiadanymi przez Szpital, zgodny z normą EN 867-4 i PN EN ISO 11140-4</t>
    </r>
  </si>
  <si>
    <t>op. 50 szt</t>
  </si>
  <si>
    <t>Test wykrywania pozostałości zanieczyszczeń białkowych na narzędziach, wynik oparty na PN EN ISO 158883-1,odczyt po inkubacji w tem. 55 st.C/15 min, kompatybilny z inkubatorem, który jest w posiadaniu Szpitala -Biuotrace  model D1100-BT</t>
  </si>
  <si>
    <t>Papier krepowany biały 120x120</t>
  </si>
  <si>
    <r>
      <t>Test emulacyjny do sterylizacji  parą wodną 134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– 7 min, 121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20 min., spełniający wymogi typu 6 zgodnie z normą ISO 11140-1</t>
    </r>
    <r>
      <rPr>
        <b/>
        <sz val="10"/>
        <color indexed="8"/>
        <rFont val="Tahoma"/>
        <family val="2"/>
      </rPr>
      <t xml:space="preserve"> </t>
    </r>
  </si>
  <si>
    <r>
      <t>Test emulacyjny do sterylizacji  parą wodną 134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– 5,3 min.,121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-15 min spełniający wymogi typu. 6 zgodnie z normą ISO 11140-1  </t>
    </r>
    <r>
      <rPr>
        <b/>
        <sz val="10"/>
        <color indexed="8"/>
        <rFont val="Tahoma"/>
        <family val="2"/>
      </rPr>
      <t xml:space="preserve"> </t>
    </r>
  </si>
  <si>
    <r>
      <t>Aplikator typu Helix testy  emulacyjne typu 6 o parametrach ustalonych  134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– 5,3 min.,121</t>
    </r>
    <r>
      <rPr>
        <vertAlign val="super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 xml:space="preserve"> -15 min</t>
    </r>
  </si>
  <si>
    <t>Test do kontroli wsadu z przyrządem Compact PCD w procesie sterylizacji parą wodną. Przyrząd testowy zgodny z normą EN 867-5
Compact PCD składający się z obudowy z tworzywa sztucznego o przekroju okrągłym wewnątrz której znajduje się rurka i kapsuła ze stali nierdzewnej na zintegrowany test paskowy zapewniający kontrolę wsadu narzędzi rurowych, litych oraz pakietów porowatych.
W pakiecie 100 szt samoprzylepnych pokrytych polimerem zintegrowanych testów paskowych</t>
  </si>
  <si>
    <t>komplety</t>
  </si>
  <si>
    <t>Papier krepowany zielony lub niebieski 120x120</t>
  </si>
  <si>
    <t>100 arkuszy</t>
  </si>
  <si>
    <t>Papier krepowany zielony lub niebieski 100x100</t>
  </si>
  <si>
    <t>Papier krepowany zielony lub niebieski 75x75</t>
  </si>
  <si>
    <t>Papier krepowany biały 100x100</t>
  </si>
  <si>
    <t>Papier krepowany biały 75x75</t>
  </si>
  <si>
    <t>Włóknina niebieska 100x100</t>
  </si>
  <si>
    <t>Włóknina niebieska 120x120</t>
  </si>
  <si>
    <t>200 arkuszy</t>
  </si>
  <si>
    <t>Rękaw foliowo-papierowy szer. 400 mm</t>
  </si>
  <si>
    <t>Rękaw foliowo–papierowy z fałdą szer.100 mm</t>
  </si>
  <si>
    <t>Rękaw foliowo–papierowy z fałdą szer.200 mm</t>
  </si>
  <si>
    <t>Rękaw foliowo–papierowy z fałdą szr.250 mm</t>
  </si>
  <si>
    <t>Rękaw foliowo–papierowy z fałdą szer.300 mm</t>
  </si>
  <si>
    <t>Op (1 op = 100szt)</t>
  </si>
  <si>
    <t>Wskaźnik biologiczny o szybkim odczycie skuteczności sterylizacji tlenkiem etylenu w postaci fiolek, zawierające spory bakteryjne i pożywkę, odczyt wyniku po  4 godzinach w autoczytniku poprzez wskazanie koloru na wyświetlaczu zgodny z normą EN866 lub EN ISO 11139 potwierdzone certyfikatem jednostki notyfikacyjnej. Pasujący do autoczytnika  290 G firmy 3M</t>
  </si>
  <si>
    <t>Biologiczny zestaw testowy symulujący narzędzie rurowe zawierający fiolkowy wskaźnik biologiczny o szybkim odczycie do tlenku etylenu. Ostateczny odczyt po 4 godzinach inkubacji. Odczyt automatyczny w autoczytniku poprzez wskazanie na wyświetlaczu. Do każdego pakietu dołączony osobny wskaźnik jako próba. Na fiolce naklejka ze wskaźnikiem chemicznym, nierwąca z miejscem do opisu. Zgodność z normą referencyjną potwierdzona certyfikatem niezależnej jednostki notyfikowanej Pasujący do autoczytnika  290 G firmy 3M</t>
  </si>
  <si>
    <t>Fiolkowy wskażnik  biologiczny – o szybkim odczycie do pary wodnej kompatybilny z autoczytnikiem o odczycie wyniku po  24 min. Wykrycie przez odczyt automatyczny fluorescencji w autoczytniku. Wskaźnik z wewnętrznym systemem kruszenia. Zgodność wskaźnika z normą referencyjną potwierdzoną certyfikatem niezależnej jednostki notyfikowanej</t>
  </si>
  <si>
    <t>op po 50 szt</t>
  </si>
  <si>
    <t xml:space="preserve">Integrator chemiczny do sterylizacji parą wodną z przesuwającą się substancją w 2 okienkach do zastosowania we wszystkich cyklach sterylizacji parą wodną. Nie wymagający interpretacji zmiany koloru zaliczany do typu 5 spełnia wymogi normy  EN 867-1 lub EN ISO 11140-1, </t>
  </si>
  <si>
    <t>op (1op = 500szt)</t>
  </si>
  <si>
    <t>Wieloparametrowy paskowy wskaźnik chemiczny sterylizacji tlenkiem etylenu</t>
  </si>
  <si>
    <t>Taśma samoprzylepna wskaźnikowa  do sterylizacji parą wodną w nadciśnieniu szer. min.19 mm x 50 m, wytrzymała na rozerwania, wodoodporna, mocno przylegające podczas procesu sterylizacji, łatwo usuwalna, bez pozostałości kleju.
Taśma wskaźnikowa poddana procesowi sterylizacji  powinna mieć wyraźną zmianę zabarwienia.</t>
  </si>
  <si>
    <r>
      <t>Test paskowy chemiczny kontroli dezynfekcji w myjniach dezynfektorach, w temp 90 st</t>
    </r>
    <r>
      <rPr>
        <vertAlign val="superscript"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C 5 min, </t>
    </r>
  </si>
  <si>
    <r>
      <t>Plomba do zabezpieczenia zamka kontenerowego Plomby z tworzywa sztucznego odpornego na sterylizację parową w temperaturze 134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 i czasie 9 min., pasujące do kontenerów firmy Aesculap,  wymiary plomby dł. 40mm, i powyżej</t>
    </r>
  </si>
  <si>
    <t>Plomby papierowe ze znacznikiem sterylizacji parowej pasujace do róznych kontenerów narzedziowych w tym typu Wagner, Aesculap</t>
  </si>
  <si>
    <t>Filtr do kontenera papierowy ze wskaźnikiem sterylizacji klasy A o wym. 11,5x23 cm</t>
  </si>
  <si>
    <t>Naboje gazowe do sterylizatora 3M Steri – Vac model 8XL zawierające 170 gram czystego EO. Zamawiający wymaga aby naboje do sterylizatora były dopuszczone do stosowania przez producenta użytkowanego sterylizatora, co potwierdzone ma być  właściwym dokumentem.</t>
  </si>
  <si>
    <t>Papier do drukarki  sterylizatora 3M Steri – Vac model  8XL taśma termoczuła rolka o wymiarach  79 mm</t>
  </si>
  <si>
    <t>Integrator chemiczny typu 5 do kontroli sterylizacji 100% tlenkiem etylenu</t>
  </si>
  <si>
    <t>op (1op = 250szt)</t>
  </si>
  <si>
    <t>Filtr do kontenera papierowy ze wskaźnikiem sterylizacji klasy A o wym. 19 cm okrągły</t>
  </si>
  <si>
    <t>Producent/nr katalogowy</t>
  </si>
  <si>
    <t>Wskaźniki biologiczne kontroli skuteczności sterylizacji suchym gorącym powietrzem, wksaźniki  zawierające przetrwalniki bakteryjne. Spełniające normę ISO EN 11138-1 oraz standardami ANSI oraz AAMI</t>
  </si>
  <si>
    <t>szt.</t>
  </si>
  <si>
    <t xml:space="preserve"> Specjalistyczna szczotka wielokrotnego użytku przeznaczona do precyzyjnego i dokładnego oczyszczania trudnodostępnych miejsc jak np. przeguby narzędzi, o roz. dł. 16 cm - włosietrwale i sztywne, bez ryzykja uszkodzenia powierzchni czyszconego narzedzia.</t>
  </si>
  <si>
    <t>1.</t>
  </si>
  <si>
    <t>2.</t>
  </si>
  <si>
    <t>3.</t>
  </si>
  <si>
    <t>4.</t>
  </si>
  <si>
    <t>Specjalistyczne szczotki wielokrotnego użytku z wygodnym prowadnikiem z tworzywa sztucznego oraz nylonowym włosiem, umożliwiające trwałe wygięcie- elastyczne,1.1    o długości 60 – 70 cm, długość włosia 2mm, 3mm</t>
  </si>
  <si>
    <t>Dwustronna specjalistyczna szczotka wielokrotnego zastosowania. Posiada nylonowe włosie osadzone na obu końcach rączki - z jednej strony trzy rzędy włosia, z drugiej jeden. Umożliwia dotarcie do trudnodostępnych elementów narzędzi dł. 18 cm  - włosie nylon.</t>
  </si>
  <si>
    <t>5.</t>
  </si>
  <si>
    <t>5.1</t>
  </si>
  <si>
    <t>5.2</t>
  </si>
  <si>
    <t>6.</t>
  </si>
  <si>
    <t>7.</t>
  </si>
  <si>
    <t>  dł. 22 cm - 77 mm x 20 mm x 15 mm - sztywne włosie nylon</t>
  </si>
  <si>
    <t>1.2   dł. 22 cm - 77 mm x 20 mm x 15 mm - elastyczne włosie nylon</t>
  </si>
  <si>
    <t>Szczotki do czyszczenia diatermii o roz. 10 mm ; 15 mm ze stali nierdzewnej do czyszczenia końcowek kleszczy diatermicznych ze zdejmowana osłoną zapobiegająca uszoodzeniu  izolacji instrumentów</t>
  </si>
  <si>
    <t>Specjalistyczny, szorstki czyścik o wymiarach 15 x 10 cm do skutecznego usuwania zanieczyszczeń i nalotów z powierzchni instrumentów medycznych i innych powierzchni wykonanych ze stali  o roz. 15cm x 10 cm.</t>
  </si>
  <si>
    <t>System czyścików jednorazowych dostępnych w różnych rozmiarach. Zbudowany  z rozmaitych materiałów, dzięki czemu zapewnia miękkie lub szostkiw wlaściwosci czyszcące .Pakiet uzupełniający  dostosowany do dozownika typu Flexisystem.</t>
  </si>
  <si>
    <t>8.</t>
  </si>
  <si>
    <t>9.</t>
  </si>
  <si>
    <t xml:space="preserve"> 100szt.</t>
  </si>
  <si>
    <t xml:space="preserve">Szczotki do mycia narzędzi specjalistyczne szczotki wielokrotnego użytku z długim, ergonomicznym uchwytem oraz odpowiednio długą powierzchnią włosia (ok. 70 mm). Transparentne, poliamidowe włosie szczotki umożliwia szybką weryfikację stanu zabrudzenia. </t>
  </si>
  <si>
    <t>Dwustronna szczotka wielokrotnego użytku przeznaczona do czyszczenia instrumentów ortopedycznych, w tym przede wszystkim trudnych do doczyszczenia frezów do panewek biodrowych. Jedna okrągła strona szczotki o średnicy 45 mm służy do zewnętrznego oczyszczenia, druga strona w kształcie szpiczastego stożka o średnicy 8 mm pozwala doczyścić ostro zakończone otwory, w których często zalega tkanka kostna o roz. dł. 20 cm - śr. 8 mm / okrąg 45 mm  - włosie klasy medycznej</t>
  </si>
  <si>
    <t>Tabliczki identyfikacyjne z tworzywa sztucznego o roz. 90 x 38 mm –pak.  100 szt. –w 5 różnych kloorach, np. w kolorze  żółty – niebieski- czerwony – zielony -fioletowy</t>
  </si>
  <si>
    <t>Op 
(1op = 250szt)</t>
  </si>
  <si>
    <t>Op
(1op = 250szt)</t>
  </si>
  <si>
    <t>Op
(1op = 500szt)</t>
  </si>
  <si>
    <t>op
(1op = 500szt)</t>
  </si>
  <si>
    <t xml:space="preserve">Razem: </t>
  </si>
  <si>
    <t>……………………………………………………………..</t>
  </si>
  <si>
    <t>pieczątka nagłówkowa Wykonawcy</t>
  </si>
  <si>
    <t>wartość brutto słownie: ………………………………………………………………………………………………….</t>
  </si>
  <si>
    <t>…………………………………………….</t>
  </si>
  <si>
    <t xml:space="preserve">  (podpis i pieczątka imienna osoby uprawnionej do reprezentowania Wykonawcy)</t>
  </si>
  <si>
    <r>
      <t>Wymagane minimalne warunki techniczno – eksploatacyjne</t>
    </r>
    <r>
      <rPr>
        <b/>
        <sz val="10"/>
        <rFont val="Tahoma"/>
        <family val="2"/>
      </rPr>
      <t xml:space="preserve">:                                                                                    </t>
    </r>
  </si>
  <si>
    <r>
      <t>gramatura nominalna 60 g/m</t>
    </r>
    <r>
      <rPr>
        <vertAlign val="superscript"/>
        <sz val="10"/>
        <color indexed="8"/>
        <rFont val="Tahoma"/>
        <family val="2"/>
      </rPr>
      <t xml:space="preserve">2 </t>
    </r>
    <r>
      <rPr>
        <sz val="10"/>
        <color indexed="8"/>
        <rFont val="Tahoma"/>
        <family val="2"/>
      </rPr>
      <t>(tolerancja wg PN EN ISO11607),</t>
    </r>
  </si>
  <si>
    <r>
      <t>wymagana charakterystyka</t>
    </r>
    <r>
      <rPr>
        <sz val="10"/>
        <color indexed="8"/>
        <rFont val="Tahoma"/>
        <family val="2"/>
      </rPr>
      <t xml:space="preserve">  wydana przez producenta (a nie dystrybutora) w celu potwierdzenia i oceny parametrów wytrzymałościowych i zgodności z normą PN EN ISO11607</t>
    </r>
  </si>
  <si>
    <t>………………………………………………….</t>
  </si>
  <si>
    <r>
      <t xml:space="preserve">                        </t>
    </r>
    <r>
      <rPr>
        <sz val="8"/>
        <rFont val="Tahoma"/>
        <family val="2"/>
      </rPr>
      <t xml:space="preserve">   pieczątka nagłówkowa Wykonawcy</t>
    </r>
  </si>
  <si>
    <t>Cena brutto</t>
  </si>
  <si>
    <t>Cena jednostkowa brutto</t>
  </si>
  <si>
    <r>
      <t xml:space="preserve">kompletna charakterystyka </t>
    </r>
    <r>
      <rPr>
        <sz val="10"/>
        <color indexed="8"/>
        <rFont val="Tahoma"/>
        <family val="2"/>
      </rPr>
      <t xml:space="preserve">wydana przez </t>
    </r>
    <r>
      <rPr>
        <u val="single"/>
        <sz val="10"/>
        <color indexed="8"/>
        <rFont val="Tahoma"/>
        <family val="2"/>
      </rPr>
      <t>producenta</t>
    </r>
    <r>
      <rPr>
        <sz val="10"/>
        <color indexed="8"/>
        <rFont val="Tahoma"/>
        <family val="2"/>
      </rPr>
      <t xml:space="preserve"> w celu potwierdzenia i oceny parametrów wytrzymałościowych papieru i folii i zgodności z normą PN EN ISO11607</t>
    </r>
  </si>
  <si>
    <t>…………………………………………………………</t>
  </si>
  <si>
    <r>
      <t>Wskaźnik biologiczny kontroli skuteczności sterylizacji parowej w postaci fiolek, zawierające spory bakteryjne i pożywkę, odczyt wyniku po 24 –48 inkubacji Możliwość kontroli procesów sterylizacji parowej w temp.121</t>
    </r>
    <r>
      <rPr>
        <vertAlign val="superscript"/>
        <sz val="10"/>
        <color indexed="8"/>
        <rFont val="Tahoma"/>
        <family val="2"/>
      </rPr>
      <t>o</t>
    </r>
    <r>
      <rPr>
        <sz val="10"/>
        <color indexed="8"/>
        <rFont val="Tahoma"/>
        <family val="2"/>
      </rPr>
      <t xml:space="preserve"> i 134</t>
    </r>
    <r>
      <rPr>
        <vertAlign val="superscript"/>
        <sz val="10"/>
        <color indexed="8"/>
        <rFont val="Tahoma"/>
        <family val="2"/>
      </rPr>
      <t xml:space="preserve">o. </t>
    </r>
    <r>
      <rPr>
        <sz val="10"/>
        <color indexed="8"/>
        <rFont val="Tahoma"/>
        <family val="2"/>
      </rPr>
      <t>Wskaźniki biologiczne muszą być  kompatybilne z inkubatorem posiadanymi przez szpital: 118 - Attest – inkubator do wskaźników biologicznych Attest do pary wodnej, temp. inkubacji 56 0C , odczyt po 24 i 48 godzinach. Zgodność z normą EN 866 lub EN ISO 11139 potwierdzona certyfikatem jednostki notyfikowanej</t>
    </r>
  </si>
  <si>
    <t>……………………………………………………..</t>
  </si>
  <si>
    <t>………………………………………………</t>
  </si>
  <si>
    <t>……………………………………………………</t>
  </si>
  <si>
    <t>Pakiet 5</t>
  </si>
  <si>
    <t>……………………………………………</t>
  </si>
  <si>
    <t>…………………………………………………….</t>
  </si>
  <si>
    <t>Pakiet 6</t>
  </si>
  <si>
    <t>……………………………………………….</t>
  </si>
  <si>
    <t>Pakiet nr 7</t>
  </si>
  <si>
    <t>…………………………………………………..</t>
  </si>
  <si>
    <t>Pakiet nr 8</t>
  </si>
  <si>
    <t>…………………………………………………………………</t>
  </si>
  <si>
    <t>Pakiet nr 9</t>
  </si>
  <si>
    <t>…………………………………..</t>
  </si>
  <si>
    <t>………………………………………………..</t>
  </si>
  <si>
    <t>Cena jedn. 
 brutto</t>
  </si>
  <si>
    <t>……………………………………………………………………</t>
  </si>
  <si>
    <t>…………………………………………………………………………………………………..</t>
  </si>
  <si>
    <t>Pakiet nr 11</t>
  </si>
  <si>
    <t>………………………………………..</t>
  </si>
  <si>
    <t>Cena jedn. 
 netto</t>
  </si>
  <si>
    <t>………………………………………………………………….</t>
  </si>
  <si>
    <t>Pakiet nr 12</t>
  </si>
  <si>
    <t>………………………………………………………..</t>
  </si>
  <si>
    <r>
      <t>Wieloparametrowy wskaźnik chemiczny do kontroli sterylizacji suchym gorącym powietrzem, przedział temp 160</t>
    </r>
    <r>
      <rPr>
        <vertAlign val="superscript"/>
        <sz val="10"/>
        <rFont val="Tahoma"/>
        <family val="2"/>
      </rPr>
      <t>o</t>
    </r>
    <r>
      <rPr>
        <sz val="10"/>
        <rFont val="Tahoma"/>
        <family val="2"/>
      </rPr>
      <t>-120 min 170</t>
    </r>
    <r>
      <rPr>
        <vertAlign val="superscript"/>
        <sz val="10"/>
        <rFont val="Tahoma"/>
        <family val="2"/>
      </rPr>
      <t xml:space="preserve">o </t>
    </r>
    <r>
      <rPr>
        <sz val="10"/>
        <rFont val="Tahoma"/>
        <family val="2"/>
      </rPr>
      <t>-60 min 180</t>
    </r>
    <r>
      <rPr>
        <vertAlign val="superscript"/>
        <sz val="10"/>
        <rFont val="Tahoma"/>
        <family val="2"/>
      </rPr>
      <t>o</t>
    </r>
    <r>
      <rPr>
        <sz val="10"/>
        <rFont val="Tahoma"/>
        <family val="2"/>
      </rPr>
      <t>- 35 min. Zgodnośc z normą ISO 11140-1 klasa 4</t>
    </r>
  </si>
  <si>
    <t>Pakiet nr 13</t>
  </si>
  <si>
    <t>…………………………………………………………………………………………….</t>
  </si>
  <si>
    <t>………………………………………………………………………………………………………….</t>
  </si>
  <si>
    <t>Pakiet nr 14</t>
  </si>
  <si>
    <t>………………………………………………………………..</t>
  </si>
  <si>
    <r>
      <t xml:space="preserve">Jednorazowy zestaw testowy Bowie – Dick </t>
    </r>
    <r>
      <rPr>
        <b/>
        <sz val="10"/>
        <color indexed="8"/>
        <rFont val="Tahoma"/>
        <family val="2"/>
      </rPr>
      <t xml:space="preserve">- </t>
    </r>
    <r>
      <rPr>
        <sz val="10"/>
        <color indexed="8"/>
        <rFont val="Tahoma"/>
        <family val="2"/>
      </rPr>
      <t>pakiet jednokrotnego użytku symulujący pakiet porowaty, zapewniający łatwą i jednoznaczną interpretację wyniku, zawierający arkusz testowy i arkusz wczesnego ostrzegania, powinien spełniać wymogi normy europejskiej EN 867- 4.</t>
    </r>
  </si>
  <si>
    <t>Pakiet nr 15</t>
  </si>
  <si>
    <t>………………………………………………………….</t>
  </si>
  <si>
    <t>Cenawartość brutto</t>
  </si>
  <si>
    <t>…………………………………………………………………………………….</t>
  </si>
  <si>
    <t>Pakiet nr 16</t>
  </si>
  <si>
    <t>……………………………………………………………………..</t>
  </si>
  <si>
    <t>(podpis i pieczątka imienna osoby  uprawnionej do reprezentowania Wykonawcy)</t>
  </si>
  <si>
    <t>Pakiet nr 17</t>
  </si>
  <si>
    <t>………………………………………………………………………………….</t>
  </si>
  <si>
    <t>Pakiet nr 10</t>
  </si>
  <si>
    <t>Załącznik nr 2  FORMULARZE CENOWE                                                                                                                                                                                            PAKIET 1</t>
  </si>
  <si>
    <t>Cena jedn. 
netto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</si>
</sst>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64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vertAlign val="superscript"/>
      <sz val="10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u val="single"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164" fontId="8" fillId="0" borderId="10" xfId="0" applyNumberFormat="1" applyFont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64" fontId="9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164" fontId="4" fillId="35" borderId="10" xfId="0" applyNumberFormat="1" applyFont="1" applyFill="1" applyBorder="1" applyAlignment="1">
      <alignment horizontal="center" wrapText="1"/>
    </xf>
    <xf numFmtId="164" fontId="8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" fillId="0" borderId="0" xfId="51" applyFont="1">
      <alignment/>
      <protection/>
    </xf>
    <xf numFmtId="0" fontId="2" fillId="0" borderId="0" xfId="51" applyFont="1">
      <alignment/>
      <protection/>
    </xf>
    <xf numFmtId="0" fontId="1" fillId="33" borderId="10" xfId="51" applyFont="1" applyFill="1" applyBorder="1" applyAlignment="1">
      <alignment horizontal="center"/>
      <protection/>
    </xf>
    <xf numFmtId="0" fontId="1" fillId="33" borderId="10" xfId="51" applyFont="1" applyFill="1" applyBorder="1" applyAlignment="1">
      <alignment horizontal="center" wrapText="1"/>
      <protection/>
    </xf>
    <xf numFmtId="0" fontId="61" fillId="33" borderId="10" xfId="51" applyFont="1" applyFill="1" applyBorder="1">
      <alignment/>
      <protection/>
    </xf>
    <xf numFmtId="0" fontId="60" fillId="0" borderId="10" xfId="51" applyFont="1" applyBorder="1" applyAlignment="1">
      <alignment wrapText="1"/>
      <protection/>
    </xf>
    <xf numFmtId="0" fontId="60" fillId="0" borderId="10" xfId="51" applyFont="1" applyBorder="1" applyAlignment="1">
      <alignment horizontal="center" wrapText="1"/>
      <protection/>
    </xf>
    <xf numFmtId="0" fontId="60" fillId="0" borderId="10" xfId="51" applyFont="1" applyBorder="1" applyAlignment="1">
      <alignment horizontal="center"/>
      <protection/>
    </xf>
    <xf numFmtId="164" fontId="60" fillId="0" borderId="10" xfId="51" applyNumberFormat="1" applyFont="1" applyBorder="1" applyAlignment="1">
      <alignment horizontal="center"/>
      <protection/>
    </xf>
    <xf numFmtId="0" fontId="4" fillId="0" borderId="0" xfId="51" applyFont="1">
      <alignment/>
      <protection/>
    </xf>
    <xf numFmtId="164" fontId="3" fillId="33" borderId="10" xfId="51" applyNumberFormat="1" applyFont="1" applyFill="1" applyBorder="1" applyAlignment="1">
      <alignment horizontal="right"/>
      <protection/>
    </xf>
    <xf numFmtId="164" fontId="5" fillId="35" borderId="10" xfId="0" applyNumberFormat="1" applyFont="1" applyFill="1" applyBorder="1" applyAlignment="1">
      <alignment horizontal="center"/>
    </xf>
    <xf numFmtId="0" fontId="4" fillId="35" borderId="0" xfId="0" applyFont="1" applyFill="1" applyAlignment="1">
      <alignment horizontal="left" vertical="center" wrapText="1"/>
    </xf>
    <xf numFmtId="0" fontId="62" fillId="0" borderId="10" xfId="0" applyFont="1" applyBorder="1" applyAlignment="1">
      <alignment horizontal="center" wrapText="1"/>
    </xf>
    <xf numFmtId="164" fontId="62" fillId="0" borderId="10" xfId="0" applyNumberFormat="1" applyFont="1" applyBorder="1" applyAlignment="1">
      <alignment horizontal="center" wrapText="1"/>
    </xf>
    <xf numFmtId="0" fontId="60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64" fontId="60" fillId="0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1" fillId="33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64" fontId="60" fillId="0" borderId="10" xfId="0" applyNumberFormat="1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164" fontId="61" fillId="33" borderId="10" xfId="0" applyNumberFormat="1" applyFont="1" applyFill="1" applyBorder="1" applyAlignment="1">
      <alignment horizontal="center" vertical="center"/>
    </xf>
    <xf numFmtId="164" fontId="60" fillId="0" borderId="10" xfId="0" applyNumberFormat="1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7" fillId="33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3" fillId="37" borderId="10" xfId="0" applyFont="1" applyFill="1" applyBorder="1" applyAlignment="1">
      <alignment vertical="center"/>
    </xf>
    <xf numFmtId="0" fontId="3" fillId="33" borderId="10" xfId="51" applyFont="1" applyFill="1" applyBorder="1">
      <alignment/>
      <protection/>
    </xf>
    <xf numFmtId="0" fontId="4" fillId="0" borderId="10" xfId="51" applyFont="1" applyBorder="1">
      <alignment/>
      <protection/>
    </xf>
    <xf numFmtId="164" fontId="4" fillId="0" borderId="10" xfId="51" applyNumberFormat="1" applyFont="1" applyBorder="1" applyAlignment="1">
      <alignment horizontal="right"/>
      <protection/>
    </xf>
    <xf numFmtId="0" fontId="0" fillId="35" borderId="0" xfId="0" applyFill="1" applyAlignment="1">
      <alignment/>
    </xf>
    <xf numFmtId="0" fontId="14" fillId="0" borderId="0" xfId="0" applyFont="1" applyAlignment="1">
      <alignment/>
    </xf>
    <xf numFmtId="0" fontId="4" fillId="38" borderId="10" xfId="51" applyFont="1" applyFill="1" applyBorder="1">
      <alignment/>
      <protection/>
    </xf>
    <xf numFmtId="0" fontId="2" fillId="0" borderId="10" xfId="5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0" xfId="51" applyFont="1" applyFill="1" applyBorder="1" applyAlignment="1">
      <alignment horizontal="center" vertical="center"/>
      <protection/>
    </xf>
    <xf numFmtId="0" fontId="61" fillId="0" borderId="10" xfId="51" applyFont="1" applyFill="1" applyBorder="1" applyAlignment="1">
      <alignment horizontal="center" vertical="center"/>
      <protection/>
    </xf>
    <xf numFmtId="0" fontId="3" fillId="39" borderId="12" xfId="51" applyFont="1" applyFill="1" applyBorder="1" applyAlignment="1">
      <alignment horizontal="right"/>
      <protection/>
    </xf>
    <xf numFmtId="164" fontId="3" fillId="39" borderId="10" xfId="51" applyNumberFormat="1" applyFont="1" applyFill="1" applyBorder="1" applyAlignment="1">
      <alignment horizontal="right"/>
      <protection/>
    </xf>
    <xf numFmtId="0" fontId="1" fillId="39" borderId="10" xfId="51" applyFont="1" applyFill="1" applyBorder="1" applyAlignment="1">
      <alignment horizontal="center"/>
      <protection/>
    </xf>
    <xf numFmtId="0" fontId="1" fillId="39" borderId="10" xfId="51" applyFont="1" applyFill="1" applyBorder="1" applyAlignment="1">
      <alignment horizontal="center" wrapText="1"/>
      <protection/>
    </xf>
    <xf numFmtId="0" fontId="1" fillId="39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51" applyFont="1" applyFill="1" applyBorder="1" applyAlignment="1">
      <alignment horizontal="center" vertical="center" wrapText="1"/>
      <protection/>
    </xf>
    <xf numFmtId="4" fontId="1" fillId="0" borderId="10" xfId="51" applyNumberFormat="1" applyFont="1" applyFill="1" applyBorder="1" applyAlignment="1">
      <alignment horizontal="center" vertical="center" wrapText="1"/>
      <protection/>
    </xf>
    <xf numFmtId="4" fontId="61" fillId="0" borderId="10" xfId="51" applyNumberFormat="1" applyFont="1" applyFill="1" applyBorder="1" applyAlignment="1">
      <alignment horizontal="center" vertical="center"/>
      <protection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51" applyFont="1" applyAlignment="1">
      <alignment horizontal="center"/>
      <protection/>
    </xf>
    <xf numFmtId="0" fontId="3" fillId="33" borderId="10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21" fillId="0" borderId="0" xfId="51" applyFont="1" applyAlignment="1">
      <alignment horizontal="left"/>
      <protection/>
    </xf>
    <xf numFmtId="0" fontId="21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0" fontId="16" fillId="0" borderId="0" xfId="51" applyFont="1" applyAlignment="1">
      <alignment/>
      <protection/>
    </xf>
    <xf numFmtId="0" fontId="6" fillId="0" borderId="0" xfId="0" applyFont="1" applyAlignment="1">
      <alignment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2" fillId="0" borderId="0" xfId="51" applyFont="1">
      <alignment/>
      <protection/>
    </xf>
    <xf numFmtId="0" fontId="3" fillId="0" borderId="0" xfId="51" applyFont="1">
      <alignment/>
      <protection/>
    </xf>
    <xf numFmtId="0" fontId="21" fillId="0" borderId="0" xfId="51" applyFont="1" applyAlignment="1">
      <alignment horizontal="left" vertical="top"/>
      <protection/>
    </xf>
    <xf numFmtId="0" fontId="21" fillId="0" borderId="0" xfId="51" applyFont="1" applyAlignment="1">
      <alignment horizontal="center" vertical="top"/>
      <protection/>
    </xf>
    <xf numFmtId="0" fontId="2" fillId="0" borderId="0" xfId="51" applyFont="1" applyAlignment="1">
      <alignment horizont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51" applyFont="1" applyAlignment="1">
      <alignment horizontal="center"/>
      <protection/>
    </xf>
    <xf numFmtId="0" fontId="13" fillId="0" borderId="0" xfId="0" applyFont="1" applyAlignment="1">
      <alignment vertical="top"/>
    </xf>
    <xf numFmtId="0" fontId="25" fillId="0" borderId="0" xfId="0" applyFont="1" applyAlignment="1">
      <alignment/>
    </xf>
    <xf numFmtId="0" fontId="4" fillId="0" borderId="10" xfId="51" applyFont="1" applyBorder="1" applyAlignment="1">
      <alignment wrapText="1"/>
      <protection/>
    </xf>
    <xf numFmtId="0" fontId="0" fillId="0" borderId="0" xfId="0" applyFill="1" applyAlignment="1">
      <alignment/>
    </xf>
    <xf numFmtId="0" fontId="62" fillId="0" borderId="10" xfId="51" applyFont="1" applyFill="1" applyBorder="1" applyAlignment="1">
      <alignment horizontal="center" vertical="center" wrapText="1"/>
      <protection/>
    </xf>
    <xf numFmtId="0" fontId="6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51" applyFont="1" applyAlignme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right" wrapText="1"/>
    </xf>
    <xf numFmtId="0" fontId="3" fillId="33" borderId="16" xfId="0" applyFont="1" applyFill="1" applyBorder="1" applyAlignment="1">
      <alignment horizontal="right" wrapText="1"/>
    </xf>
    <xf numFmtId="0" fontId="3" fillId="33" borderId="17" xfId="0" applyFont="1" applyFill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wrapText="1"/>
    </xf>
    <xf numFmtId="0" fontId="20" fillId="0" borderId="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9" fillId="33" borderId="1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1" fillId="33" borderId="10" xfId="0" applyFont="1" applyFill="1" applyBorder="1" applyAlignment="1">
      <alignment horizontal="center" vertical="center"/>
    </xf>
    <xf numFmtId="0" fontId="3" fillId="33" borderId="10" xfId="51" applyFont="1" applyFill="1" applyBorder="1" applyAlignment="1">
      <alignment horizontal="right"/>
      <protection/>
    </xf>
    <xf numFmtId="0" fontId="22" fillId="0" borderId="0" xfId="5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" fillId="33" borderId="12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3" fillId="39" borderId="16" xfId="51" applyFont="1" applyFill="1" applyBorder="1" applyAlignment="1">
      <alignment horizontal="right"/>
      <protection/>
    </xf>
    <xf numFmtId="0" fontId="3" fillId="39" borderId="17" xfId="51" applyFont="1" applyFill="1" applyBorder="1" applyAlignment="1">
      <alignment horizontal="righ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7109375" style="0" customWidth="1"/>
    <col min="2" max="2" width="42.8515625" style="0" customWidth="1"/>
    <col min="3" max="3" width="19.140625" style="0" customWidth="1"/>
    <col min="7" max="7" width="15.7109375" style="0" customWidth="1"/>
    <col min="8" max="8" width="17.140625" style="0" customWidth="1"/>
    <col min="9" max="9" width="14.421875" style="0" customWidth="1"/>
  </cols>
  <sheetData>
    <row r="1" spans="1:9" ht="25.5" customHeight="1">
      <c r="A1" s="195" t="s">
        <v>197</v>
      </c>
      <c r="B1" s="195"/>
      <c r="C1" s="195"/>
      <c r="D1" s="195"/>
      <c r="E1" s="195"/>
      <c r="F1" s="195"/>
      <c r="G1" s="195"/>
      <c r="H1" s="195"/>
      <c r="I1" s="1"/>
    </row>
    <row r="2" spans="1:9" ht="54.75" customHeight="1">
      <c r="A2" s="195" t="s">
        <v>141</v>
      </c>
      <c r="B2" s="195"/>
      <c r="C2" s="195"/>
      <c r="D2" s="195"/>
      <c r="E2" s="195"/>
      <c r="F2" s="195"/>
      <c r="G2" s="195"/>
      <c r="H2" s="195"/>
      <c r="I2" s="1"/>
    </row>
    <row r="3" spans="1:9" ht="25.5" customHeight="1">
      <c r="A3" s="2"/>
      <c r="B3" s="141" t="s">
        <v>142</v>
      </c>
      <c r="C3" s="1"/>
      <c r="D3" s="1"/>
      <c r="E3" s="1"/>
      <c r="F3" s="1"/>
      <c r="G3" s="1"/>
      <c r="H3" s="1"/>
      <c r="I3" s="1"/>
    </row>
    <row r="4" spans="1:9" ht="42.75" customHeight="1">
      <c r="A4" s="164" t="s">
        <v>0</v>
      </c>
      <c r="B4" s="164" t="s">
        <v>1</v>
      </c>
      <c r="C4" s="164" t="s">
        <v>2</v>
      </c>
      <c r="D4" s="164" t="s">
        <v>3</v>
      </c>
      <c r="E4" s="164" t="s">
        <v>176</v>
      </c>
      <c r="F4" s="164" t="s">
        <v>171</v>
      </c>
      <c r="G4" s="164" t="s">
        <v>4</v>
      </c>
      <c r="H4" s="164" t="s">
        <v>151</v>
      </c>
      <c r="I4" s="165" t="s">
        <v>110</v>
      </c>
    </row>
    <row r="5" spans="1:9" ht="33.75" customHeight="1">
      <c r="A5" s="5">
        <v>1</v>
      </c>
      <c r="B5" s="6" t="s">
        <v>15</v>
      </c>
      <c r="C5" s="7" t="s">
        <v>5</v>
      </c>
      <c r="D5" s="8">
        <v>120</v>
      </c>
      <c r="E5" s="9"/>
      <c r="F5" s="9"/>
      <c r="G5" s="9"/>
      <c r="H5" s="9"/>
      <c r="I5" s="9"/>
    </row>
    <row r="6" spans="1:9" ht="36.75" customHeight="1">
      <c r="A6" s="5">
        <v>2</v>
      </c>
      <c r="B6" s="37" t="s">
        <v>16</v>
      </c>
      <c r="C6" s="56" t="s">
        <v>5</v>
      </c>
      <c r="D6" s="57">
        <v>72</v>
      </c>
      <c r="E6" s="58"/>
      <c r="F6" s="9"/>
      <c r="G6" s="9"/>
      <c r="H6" s="9"/>
      <c r="I6" s="9"/>
    </row>
    <row r="7" spans="1:9" ht="37.5" customHeight="1">
      <c r="A7" s="5">
        <v>3</v>
      </c>
      <c r="B7" s="6" t="s">
        <v>17</v>
      </c>
      <c r="C7" s="56" t="s">
        <v>5</v>
      </c>
      <c r="D7" s="57">
        <v>72</v>
      </c>
      <c r="E7" s="58"/>
      <c r="F7" s="9"/>
      <c r="G7" s="9"/>
      <c r="H7" s="9"/>
      <c r="I7" s="9"/>
    </row>
    <row r="8" spans="1:9" ht="26.25">
      <c r="A8" s="5">
        <v>4</v>
      </c>
      <c r="B8" s="37" t="s">
        <v>18</v>
      </c>
      <c r="C8" s="56" t="s">
        <v>8</v>
      </c>
      <c r="D8" s="57">
        <v>12</v>
      </c>
      <c r="E8" s="58"/>
      <c r="F8" s="9"/>
      <c r="G8" s="9"/>
      <c r="H8" s="9"/>
      <c r="I8" s="9"/>
    </row>
    <row r="9" spans="1:9" ht="24" customHeight="1">
      <c r="A9" s="5">
        <v>5</v>
      </c>
      <c r="B9" s="6" t="s">
        <v>78</v>
      </c>
      <c r="C9" s="7" t="s">
        <v>79</v>
      </c>
      <c r="D9" s="55">
        <v>32</v>
      </c>
      <c r="E9" s="9"/>
      <c r="F9" s="9"/>
      <c r="G9" s="9"/>
      <c r="H9" s="9"/>
      <c r="I9" s="9"/>
    </row>
    <row r="10" spans="1:9" ht="21" customHeight="1">
      <c r="A10" s="5">
        <v>6</v>
      </c>
      <c r="B10" s="6" t="s">
        <v>80</v>
      </c>
      <c r="C10" s="7" t="s">
        <v>5</v>
      </c>
      <c r="D10" s="55">
        <v>200</v>
      </c>
      <c r="E10" s="9"/>
      <c r="F10" s="9"/>
      <c r="G10" s="9"/>
      <c r="H10" s="9"/>
      <c r="I10" s="9"/>
    </row>
    <row r="11" spans="1:9" ht="30" customHeight="1">
      <c r="A11" s="5">
        <v>7</v>
      </c>
      <c r="B11" s="6" t="s">
        <v>81</v>
      </c>
      <c r="C11" s="7" t="s">
        <v>5</v>
      </c>
      <c r="D11" s="55">
        <v>43</v>
      </c>
      <c r="E11" s="9"/>
      <c r="F11" s="9"/>
      <c r="G11" s="9"/>
      <c r="H11" s="9"/>
      <c r="I11" s="9"/>
    </row>
    <row r="12" spans="1:9" ht="21" customHeight="1">
      <c r="A12" s="5">
        <v>8</v>
      </c>
      <c r="B12" s="6" t="s">
        <v>72</v>
      </c>
      <c r="C12" s="7" t="s">
        <v>79</v>
      </c>
      <c r="D12" s="55">
        <v>37</v>
      </c>
      <c r="E12" s="9"/>
      <c r="F12" s="9"/>
      <c r="G12" s="9"/>
      <c r="H12" s="9"/>
      <c r="I12" s="9"/>
    </row>
    <row r="13" spans="1:9" ht="33" customHeight="1">
      <c r="A13" s="5">
        <v>9</v>
      </c>
      <c r="B13" s="6" t="s">
        <v>82</v>
      </c>
      <c r="C13" s="7" t="s">
        <v>5</v>
      </c>
      <c r="D13" s="55">
        <v>220</v>
      </c>
      <c r="E13" s="9"/>
      <c r="F13" s="9"/>
      <c r="G13" s="9"/>
      <c r="H13" s="9"/>
      <c r="I13" s="9"/>
    </row>
    <row r="14" spans="1:9" ht="39" customHeight="1">
      <c r="A14" s="5">
        <v>10</v>
      </c>
      <c r="B14" s="6" t="s">
        <v>83</v>
      </c>
      <c r="C14" s="7" t="s">
        <v>5</v>
      </c>
      <c r="D14" s="55">
        <v>43</v>
      </c>
      <c r="E14" s="9"/>
      <c r="F14" s="9"/>
      <c r="G14" s="9"/>
      <c r="H14" s="9"/>
      <c r="I14" s="9"/>
    </row>
    <row r="15" spans="1:9" ht="30" customHeight="1">
      <c r="A15" s="5">
        <v>11</v>
      </c>
      <c r="B15" s="6" t="s">
        <v>84</v>
      </c>
      <c r="C15" s="7" t="s">
        <v>5</v>
      </c>
      <c r="D15" s="55">
        <v>60</v>
      </c>
      <c r="E15" s="9"/>
      <c r="F15" s="9"/>
      <c r="G15" s="9"/>
      <c r="H15" s="9"/>
      <c r="I15" s="9"/>
    </row>
    <row r="16" spans="1:9" ht="30.75" customHeight="1">
      <c r="A16" s="5">
        <v>12</v>
      </c>
      <c r="B16" s="6" t="s">
        <v>85</v>
      </c>
      <c r="C16" s="7" t="s">
        <v>86</v>
      </c>
      <c r="D16" s="55">
        <v>30</v>
      </c>
      <c r="E16" s="9"/>
      <c r="F16" s="9"/>
      <c r="G16" s="9"/>
      <c r="H16" s="9"/>
      <c r="I16" s="9"/>
    </row>
    <row r="17" spans="1:9" ht="30" customHeight="1">
      <c r="A17" s="5">
        <v>13</v>
      </c>
      <c r="B17" s="6" t="s">
        <v>6</v>
      </c>
      <c r="C17" s="7" t="s">
        <v>5</v>
      </c>
      <c r="D17" s="55">
        <v>50</v>
      </c>
      <c r="E17" s="9"/>
      <c r="F17" s="9"/>
      <c r="G17" s="9"/>
      <c r="H17" s="9"/>
      <c r="I17" s="9"/>
    </row>
    <row r="18" spans="1:9" ht="12.75" customHeight="1">
      <c r="A18" s="190" t="s">
        <v>7</v>
      </c>
      <c r="B18" s="191"/>
      <c r="C18" s="191"/>
      <c r="D18" s="191"/>
      <c r="E18" s="191"/>
      <c r="F18" s="192"/>
      <c r="G18" s="10">
        <f>SUM(G5:G17)</f>
        <v>0</v>
      </c>
      <c r="H18" s="10">
        <f>SUM(H5:H17)</f>
        <v>0</v>
      </c>
      <c r="I18" s="111"/>
    </row>
    <row r="20" spans="1:9" ht="12.75" customHeight="1">
      <c r="A20" s="188" t="s">
        <v>146</v>
      </c>
      <c r="B20" s="189"/>
      <c r="C20" s="189"/>
      <c r="D20" s="189"/>
      <c r="E20" s="189"/>
      <c r="F20" s="189"/>
      <c r="G20" s="189"/>
      <c r="H20" s="189"/>
      <c r="I20" s="112"/>
    </row>
    <row r="21" spans="1:9" ht="12.75" customHeight="1">
      <c r="A21" s="146"/>
      <c r="B21" s="147"/>
      <c r="C21" s="147"/>
      <c r="D21" s="147"/>
      <c r="E21" s="147"/>
      <c r="F21" s="147"/>
      <c r="G21" s="147"/>
      <c r="H21" s="147"/>
      <c r="I21" s="112"/>
    </row>
    <row r="22" spans="1:9" ht="12.75" customHeight="1">
      <c r="A22" s="186" t="s">
        <v>9</v>
      </c>
      <c r="B22" s="187"/>
      <c r="C22" s="187"/>
      <c r="D22" s="187"/>
      <c r="E22" s="187"/>
      <c r="F22" s="187"/>
      <c r="G22" s="187"/>
      <c r="H22" s="187"/>
      <c r="I22" s="113"/>
    </row>
    <row r="23" spans="1:9" ht="27.75" customHeight="1">
      <c r="A23" s="196" t="s">
        <v>10</v>
      </c>
      <c r="B23" s="197"/>
      <c r="C23" s="197"/>
      <c r="D23" s="197"/>
      <c r="E23" s="197"/>
      <c r="F23" s="197"/>
      <c r="G23" s="197"/>
      <c r="H23" s="197"/>
      <c r="I23" s="113"/>
    </row>
    <row r="24" spans="1:9" ht="33" customHeight="1">
      <c r="A24" s="193" t="s">
        <v>11</v>
      </c>
      <c r="B24" s="194"/>
      <c r="C24" s="194"/>
      <c r="D24" s="194"/>
      <c r="E24" s="194"/>
      <c r="F24" s="194"/>
      <c r="G24" s="194"/>
      <c r="H24" s="194"/>
      <c r="I24" s="109"/>
    </row>
    <row r="25" spans="1:9" ht="24.75" customHeight="1">
      <c r="A25" s="193" t="s">
        <v>147</v>
      </c>
      <c r="B25" s="194"/>
      <c r="C25" s="194"/>
      <c r="D25" s="194"/>
      <c r="E25" s="194"/>
      <c r="F25" s="194"/>
      <c r="G25" s="194"/>
      <c r="H25" s="194"/>
      <c r="I25" s="113"/>
    </row>
    <row r="26" spans="1:9" ht="33.75" customHeight="1">
      <c r="A26" s="200" t="s">
        <v>148</v>
      </c>
      <c r="B26" s="201"/>
      <c r="C26" s="201"/>
      <c r="D26" s="201"/>
      <c r="E26" s="201"/>
      <c r="F26" s="201"/>
      <c r="G26" s="201"/>
      <c r="H26" s="201"/>
      <c r="I26" s="113"/>
    </row>
    <row r="27" spans="1:9" ht="12.75">
      <c r="A27" s="193"/>
      <c r="B27" s="194"/>
      <c r="C27" s="194"/>
      <c r="D27" s="194"/>
      <c r="E27" s="194"/>
      <c r="F27" s="194"/>
      <c r="G27" s="194"/>
      <c r="H27" s="194"/>
      <c r="I27" s="113"/>
    </row>
    <row r="28" spans="1:9" ht="12.75">
      <c r="A28" s="186" t="s">
        <v>12</v>
      </c>
      <c r="B28" s="187"/>
      <c r="C28" s="187"/>
      <c r="D28" s="187"/>
      <c r="E28" s="187"/>
      <c r="F28" s="187"/>
      <c r="G28" s="187"/>
      <c r="H28" s="187"/>
      <c r="I28" s="113"/>
    </row>
    <row r="29" spans="1:9" ht="17.25" customHeight="1">
      <c r="A29" s="196" t="s">
        <v>13</v>
      </c>
      <c r="B29" s="197"/>
      <c r="C29" s="197"/>
      <c r="D29" s="197"/>
      <c r="E29" s="197"/>
      <c r="F29" s="197"/>
      <c r="G29" s="197"/>
      <c r="H29" s="197"/>
      <c r="I29" s="113"/>
    </row>
    <row r="30" spans="1:9" ht="15.75" customHeight="1">
      <c r="A30" s="196" t="s">
        <v>14</v>
      </c>
      <c r="B30" s="197"/>
      <c r="C30" s="197"/>
      <c r="D30" s="197"/>
      <c r="E30" s="197"/>
      <c r="F30" s="197"/>
      <c r="G30" s="197"/>
      <c r="H30" s="197"/>
      <c r="I30" s="113"/>
    </row>
    <row r="31" spans="1:9" ht="18" customHeight="1">
      <c r="A31" s="196" t="s">
        <v>59</v>
      </c>
      <c r="B31" s="197"/>
      <c r="C31" s="197"/>
      <c r="D31" s="197"/>
      <c r="E31" s="197"/>
      <c r="F31" s="197"/>
      <c r="G31" s="197"/>
      <c r="H31" s="197"/>
      <c r="I31" s="113"/>
    </row>
    <row r="32" spans="1:9" ht="18.75" customHeight="1">
      <c r="A32" s="198" t="s">
        <v>62</v>
      </c>
      <c r="B32" s="199"/>
      <c r="C32" s="199"/>
      <c r="D32" s="199"/>
      <c r="E32" s="199"/>
      <c r="F32" s="199"/>
      <c r="G32" s="199"/>
      <c r="H32" s="199"/>
      <c r="I32" s="113"/>
    </row>
    <row r="35" spans="1:6" ht="12.75">
      <c r="A35" s="184" t="s">
        <v>143</v>
      </c>
      <c r="B35" s="184"/>
      <c r="C35" s="184"/>
      <c r="D35" s="184"/>
      <c r="E35" s="184"/>
      <c r="F35" s="184"/>
    </row>
    <row r="40" spans="5:7" ht="12.75">
      <c r="E40" s="185" t="s">
        <v>144</v>
      </c>
      <c r="F40" s="184"/>
      <c r="G40" s="184"/>
    </row>
    <row r="41" spans="5:10" ht="12.75">
      <c r="E41" s="19" t="s">
        <v>145</v>
      </c>
      <c r="F41" s="143"/>
      <c r="G41" s="144"/>
      <c r="H41" s="144"/>
      <c r="I41" s="144"/>
      <c r="J41" s="64"/>
    </row>
  </sheetData>
  <sheetProtection/>
  <mergeCells count="17">
    <mergeCell ref="A1:H1"/>
    <mergeCell ref="A2:H2"/>
    <mergeCell ref="A23:H23"/>
    <mergeCell ref="A30:H30"/>
    <mergeCell ref="A31:H31"/>
    <mergeCell ref="A32:H32"/>
    <mergeCell ref="A26:H26"/>
    <mergeCell ref="A27:H27"/>
    <mergeCell ref="A28:H28"/>
    <mergeCell ref="A29:H29"/>
    <mergeCell ref="A35:F35"/>
    <mergeCell ref="E40:G40"/>
    <mergeCell ref="A22:H22"/>
    <mergeCell ref="A20:H20"/>
    <mergeCell ref="A18:F18"/>
    <mergeCell ref="A24:H24"/>
    <mergeCell ref="A25:H2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B4" sqref="B4"/>
    </sheetView>
  </sheetViews>
  <sheetFormatPr defaultColWidth="11.57421875" defaultRowHeight="12.75"/>
  <cols>
    <col min="1" max="1" width="3.7109375" style="64" customWidth="1"/>
    <col min="2" max="2" width="40.57421875" style="64" customWidth="1"/>
    <col min="3" max="3" width="13.00390625" style="64" customWidth="1"/>
    <col min="4" max="4" width="5.8515625" style="64" customWidth="1"/>
    <col min="5" max="5" width="12.8515625" style="64" customWidth="1"/>
    <col min="6" max="6" width="10.57421875" style="64" customWidth="1"/>
    <col min="7" max="7" width="13.421875" style="64" customWidth="1"/>
    <col min="8" max="8" width="13.57421875" style="64" customWidth="1"/>
    <col min="9" max="9" width="14.7109375" style="64" customWidth="1"/>
    <col min="10" max="16384" width="11.57421875" style="64" customWidth="1"/>
  </cols>
  <sheetData>
    <row r="1" ht="16.5" customHeight="1">
      <c r="I1" s="72" t="s">
        <v>196</v>
      </c>
    </row>
    <row r="2" ht="63" customHeight="1">
      <c r="B2" s="64" t="s">
        <v>172</v>
      </c>
    </row>
    <row r="3" spans="1:2" ht="20.25" customHeight="1">
      <c r="A3" s="63"/>
      <c r="B3" s="169" t="s">
        <v>142</v>
      </c>
    </row>
    <row r="4" spans="1:9" ht="30" customHeight="1">
      <c r="A4" s="65" t="s">
        <v>0</v>
      </c>
      <c r="B4" s="65" t="s">
        <v>1</v>
      </c>
      <c r="C4" s="65" t="s">
        <v>2</v>
      </c>
      <c r="D4" s="66" t="s">
        <v>3</v>
      </c>
      <c r="E4" s="66" t="s">
        <v>176</v>
      </c>
      <c r="F4" s="66" t="s">
        <v>171</v>
      </c>
      <c r="G4" s="66" t="s">
        <v>4</v>
      </c>
      <c r="H4" s="66" t="s">
        <v>151</v>
      </c>
      <c r="I4" s="4" t="s">
        <v>110</v>
      </c>
    </row>
    <row r="5" spans="1:9" s="72" customFormat="1" ht="50.25" customHeight="1">
      <c r="A5" s="67">
        <v>1</v>
      </c>
      <c r="B5" s="68" t="s">
        <v>73</v>
      </c>
      <c r="C5" s="69" t="s">
        <v>136</v>
      </c>
      <c r="D5" s="70">
        <v>12</v>
      </c>
      <c r="E5" s="71"/>
      <c r="F5" s="71"/>
      <c r="G5" s="71"/>
      <c r="H5" s="71"/>
      <c r="I5" s="120"/>
    </row>
    <row r="6" spans="1:9" s="72" customFormat="1" ht="48" customHeight="1">
      <c r="A6" s="67">
        <v>2</v>
      </c>
      <c r="B6" s="68" t="s">
        <v>74</v>
      </c>
      <c r="C6" s="69" t="s">
        <v>137</v>
      </c>
      <c r="D6" s="70">
        <v>24</v>
      </c>
      <c r="E6" s="71"/>
      <c r="F6" s="71"/>
      <c r="G6" s="71"/>
      <c r="H6" s="71"/>
      <c r="I6" s="120"/>
    </row>
    <row r="7" spans="1:9" s="72" customFormat="1" ht="60" customHeight="1">
      <c r="A7" s="67">
        <v>3</v>
      </c>
      <c r="B7" s="68" t="s">
        <v>75</v>
      </c>
      <c r="C7" s="69" t="s">
        <v>138</v>
      </c>
      <c r="D7" s="70">
        <v>16</v>
      </c>
      <c r="E7" s="71"/>
      <c r="F7" s="71"/>
      <c r="G7" s="71"/>
      <c r="H7" s="71"/>
      <c r="I7" s="120"/>
    </row>
    <row r="8" spans="1:8" s="72" customFormat="1" ht="15" customHeight="1">
      <c r="A8" s="216" t="s">
        <v>7</v>
      </c>
      <c r="B8" s="216"/>
      <c r="C8" s="216"/>
      <c r="D8" s="216"/>
      <c r="E8" s="216"/>
      <c r="F8" s="216"/>
      <c r="G8" s="73">
        <f>SUM(G5:G7)</f>
        <v>0</v>
      </c>
      <c r="H8" s="73">
        <f>SUM(H5:H7)</f>
        <v>0</v>
      </c>
    </row>
    <row r="9" ht="20.25" customHeight="1"/>
    <row r="10" spans="1:5" ht="11.25">
      <c r="A10" s="217" t="s">
        <v>143</v>
      </c>
      <c r="B10" s="217"/>
      <c r="C10" s="217"/>
      <c r="D10" s="217"/>
      <c r="E10" s="217"/>
    </row>
    <row r="12" spans="6:8" ht="9.75">
      <c r="F12" s="218"/>
      <c r="G12" s="218"/>
      <c r="H12" s="218"/>
    </row>
    <row r="17" spans="6:8" ht="9.75">
      <c r="F17" s="218" t="s">
        <v>173</v>
      </c>
      <c r="G17" s="218"/>
      <c r="H17" s="218"/>
    </row>
    <row r="18" spans="6:8" ht="9.75">
      <c r="F18" s="19" t="s">
        <v>145</v>
      </c>
      <c r="G18" s="143"/>
      <c r="H18" s="144"/>
    </row>
  </sheetData>
  <sheetProtection selectLockedCells="1" selectUnlockedCells="1"/>
  <mergeCells count="4">
    <mergeCell ref="A8:F8"/>
    <mergeCell ref="A10:E10"/>
    <mergeCell ref="F12:H12"/>
    <mergeCell ref="F17:H17"/>
  </mergeCells>
  <printOptions/>
  <pageMargins left="0.5618055555555556" right="0.4951388888888889" top="1.025" bottom="1.025" header="0.7875" footer="0.7875"/>
  <pageSetup fitToHeight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2">
      <selection activeCell="L12" sqref="L12"/>
    </sheetView>
  </sheetViews>
  <sheetFormatPr defaultColWidth="9.140625" defaultRowHeight="12.75"/>
  <cols>
    <col min="1" max="1" width="6.28125" style="0" customWidth="1"/>
    <col min="2" max="2" width="30.28125" style="0" customWidth="1"/>
    <col min="3" max="3" width="13.7109375" style="0" customWidth="1"/>
    <col min="7" max="7" width="14.140625" style="0" customWidth="1"/>
    <col min="8" max="8" width="13.421875" style="0" customWidth="1"/>
    <col min="9" max="9" width="16.140625" style="0" customWidth="1"/>
  </cols>
  <sheetData>
    <row r="1" ht="12.75">
      <c r="I1" s="53" t="s">
        <v>174</v>
      </c>
    </row>
    <row r="2" ht="57.75" customHeight="1">
      <c r="B2" s="149" t="s">
        <v>175</v>
      </c>
    </row>
    <row r="3" spans="1:8" ht="24" customHeight="1">
      <c r="A3" s="29"/>
      <c r="B3" s="168" t="s">
        <v>142</v>
      </c>
      <c r="C3" s="19"/>
      <c r="D3" s="19"/>
      <c r="E3" s="19"/>
      <c r="F3" s="19"/>
      <c r="G3" s="19"/>
      <c r="H3" s="19"/>
    </row>
    <row r="4" spans="1:9" ht="33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176</v>
      </c>
      <c r="F4" s="3" t="s">
        <v>171</v>
      </c>
      <c r="G4" s="3" t="s">
        <v>4</v>
      </c>
      <c r="H4" s="3" t="s">
        <v>151</v>
      </c>
      <c r="I4" s="4" t="s">
        <v>110</v>
      </c>
    </row>
    <row r="5" spans="1:9" ht="93" customHeight="1">
      <c r="A5" s="5">
        <v>1</v>
      </c>
      <c r="B5" s="6" t="s">
        <v>56</v>
      </c>
      <c r="C5" s="7" t="s">
        <v>137</v>
      </c>
      <c r="D5" s="6">
        <v>8</v>
      </c>
      <c r="E5" s="35"/>
      <c r="F5" s="35"/>
      <c r="G5" s="35"/>
      <c r="H5" s="35"/>
      <c r="I5" s="115"/>
    </row>
    <row r="6" spans="1:8" ht="15.75" customHeight="1">
      <c r="A6" s="213" t="s">
        <v>7</v>
      </c>
      <c r="B6" s="213"/>
      <c r="C6" s="213"/>
      <c r="D6" s="213"/>
      <c r="E6" s="213"/>
      <c r="F6" s="213"/>
      <c r="G6" s="36">
        <f>G5</f>
        <v>0</v>
      </c>
      <c r="H6" s="36">
        <f>H5</f>
        <v>0</v>
      </c>
    </row>
    <row r="9" spans="1:5" ht="12.75">
      <c r="A9" s="142" t="s">
        <v>143</v>
      </c>
      <c r="B9" s="142"/>
      <c r="C9" s="142"/>
      <c r="D9" s="142"/>
      <c r="E9" s="142"/>
    </row>
    <row r="18" spans="6:9" ht="12.75">
      <c r="F18" s="209" t="s">
        <v>177</v>
      </c>
      <c r="G18" s="209"/>
      <c r="H18" s="209"/>
      <c r="I18" s="209"/>
    </row>
    <row r="19" spans="5:10" ht="12.75">
      <c r="E19" s="171" t="s">
        <v>145</v>
      </c>
      <c r="F19" s="172"/>
      <c r="G19" s="173"/>
      <c r="H19" s="173"/>
      <c r="I19" s="173"/>
      <c r="J19" s="166"/>
    </row>
  </sheetData>
  <sheetProtection/>
  <mergeCells count="2">
    <mergeCell ref="A6:F6"/>
    <mergeCell ref="F18:I18"/>
  </mergeCells>
  <printOptions/>
  <pageMargins left="0.75" right="0.75" top="1" bottom="1" header="0.5" footer="0.5"/>
  <pageSetup fitToHeight="0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5">
      <selection activeCell="N5" sqref="N5"/>
    </sheetView>
  </sheetViews>
  <sheetFormatPr defaultColWidth="9.140625" defaultRowHeight="12.75"/>
  <cols>
    <col min="1" max="1" width="4.140625" style="0" customWidth="1"/>
    <col min="2" max="2" width="51.57421875" style="0" customWidth="1"/>
    <col min="3" max="3" width="10.7109375" style="0" customWidth="1"/>
    <col min="5" max="5" width="11.57421875" style="0" customWidth="1"/>
    <col min="6" max="6" width="12.00390625" style="0" customWidth="1"/>
    <col min="7" max="7" width="15.8515625" style="0" customWidth="1"/>
    <col min="8" max="8" width="13.7109375" style="0" customWidth="1"/>
    <col min="9" max="9" width="15.00390625" style="0" customWidth="1"/>
  </cols>
  <sheetData>
    <row r="1" spans="2:9" ht="60" customHeight="1">
      <c r="B1" s="158" t="s">
        <v>179</v>
      </c>
      <c r="I1" s="174" t="s">
        <v>178</v>
      </c>
    </row>
    <row r="2" spans="1:8" ht="12.75">
      <c r="A2" s="40"/>
      <c r="B2" s="160" t="s">
        <v>142</v>
      </c>
      <c r="C2" s="41"/>
      <c r="D2" s="41"/>
      <c r="E2" s="41"/>
      <c r="F2" s="41"/>
      <c r="G2" s="41"/>
      <c r="H2" s="41"/>
    </row>
    <row r="3" spans="1:9" ht="21">
      <c r="A3" s="42" t="s">
        <v>0</v>
      </c>
      <c r="B3" s="42" t="s">
        <v>1</v>
      </c>
      <c r="C3" s="42" t="s">
        <v>2</v>
      </c>
      <c r="D3" s="43" t="s">
        <v>3</v>
      </c>
      <c r="E3" s="43" t="s">
        <v>176</v>
      </c>
      <c r="F3" s="43" t="s">
        <v>171</v>
      </c>
      <c r="G3" s="43" t="s">
        <v>4</v>
      </c>
      <c r="H3" s="43" t="s">
        <v>151</v>
      </c>
      <c r="I3" s="4" t="s">
        <v>110</v>
      </c>
    </row>
    <row r="4" spans="1:9" ht="142.5" customHeight="1">
      <c r="A4" s="100">
        <v>1</v>
      </c>
      <c r="B4" s="45" t="s">
        <v>76</v>
      </c>
      <c r="C4" s="51" t="s">
        <v>77</v>
      </c>
      <c r="D4" s="51">
        <v>6</v>
      </c>
      <c r="E4" s="46"/>
      <c r="F4" s="46"/>
      <c r="G4" s="46"/>
      <c r="H4" s="46"/>
      <c r="I4" s="115"/>
    </row>
    <row r="5" spans="1:9" ht="103.5" customHeight="1">
      <c r="A5" s="100">
        <v>2</v>
      </c>
      <c r="B5" s="45" t="s">
        <v>61</v>
      </c>
      <c r="C5" s="88" t="s">
        <v>138</v>
      </c>
      <c r="D5" s="51">
        <v>24</v>
      </c>
      <c r="E5" s="46"/>
      <c r="F5" s="46"/>
      <c r="G5" s="46"/>
      <c r="H5" s="46"/>
      <c r="I5" s="115"/>
    </row>
    <row r="6" spans="1:9" ht="78.75" customHeight="1">
      <c r="A6" s="101">
        <v>3</v>
      </c>
      <c r="B6" s="107" t="s">
        <v>69</v>
      </c>
      <c r="C6" s="102" t="s">
        <v>58</v>
      </c>
      <c r="D6" s="103">
        <v>800</v>
      </c>
      <c r="E6" s="104"/>
      <c r="F6" s="46"/>
      <c r="G6" s="46"/>
      <c r="H6" s="46"/>
      <c r="I6" s="115"/>
    </row>
    <row r="7" spans="1:8" ht="12.75">
      <c r="A7" s="219" t="s">
        <v>7</v>
      </c>
      <c r="B7" s="220"/>
      <c r="C7" s="220"/>
      <c r="D7" s="220"/>
      <c r="E7" s="220"/>
      <c r="F7" s="221"/>
      <c r="G7" s="105">
        <f>SUM(G4:G6)</f>
        <v>0</v>
      </c>
      <c r="H7" s="105">
        <f>SUM(H4:H6)</f>
        <v>0</v>
      </c>
    </row>
    <row r="8" spans="1:8" ht="12.75">
      <c r="A8" s="106"/>
      <c r="B8" s="106"/>
      <c r="C8" s="106"/>
      <c r="D8" s="106"/>
      <c r="E8" s="106"/>
      <c r="F8" s="106"/>
      <c r="G8" s="106"/>
      <c r="H8" s="106"/>
    </row>
    <row r="9" spans="1:4" ht="12.75">
      <c r="A9" s="175" t="s">
        <v>143</v>
      </c>
      <c r="B9" s="175"/>
      <c r="C9" s="175"/>
      <c r="D9" s="175"/>
    </row>
    <row r="11" ht="12.75">
      <c r="A11" s="50"/>
    </row>
    <row r="12" spans="6:9" ht="12.75">
      <c r="F12" s="211" t="s">
        <v>172</v>
      </c>
      <c r="G12" s="209"/>
      <c r="H12" s="209"/>
      <c r="I12" s="209"/>
    </row>
    <row r="13" spans="6:11" ht="12.75">
      <c r="F13" s="19" t="s">
        <v>145</v>
      </c>
      <c r="G13" s="143"/>
      <c r="H13" s="144"/>
      <c r="I13" s="144"/>
      <c r="J13" s="144"/>
      <c r="K13" s="64"/>
    </row>
  </sheetData>
  <sheetProtection/>
  <mergeCells count="2">
    <mergeCell ref="A7:F7"/>
    <mergeCell ref="F12:I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K13" sqref="K13"/>
    </sheetView>
  </sheetViews>
  <sheetFormatPr defaultColWidth="11.57421875" defaultRowHeight="12.75"/>
  <cols>
    <col min="1" max="1" width="3.140625" style="64" customWidth="1"/>
    <col min="2" max="2" width="49.00390625" style="64" customWidth="1"/>
    <col min="3" max="3" width="7.00390625" style="64" customWidth="1"/>
    <col min="4" max="4" width="6.8515625" style="64" customWidth="1"/>
    <col min="5" max="5" width="11.00390625" style="64" customWidth="1"/>
    <col min="6" max="6" width="10.7109375" style="64" customWidth="1"/>
    <col min="7" max="7" width="13.8515625" style="64" customWidth="1"/>
    <col min="8" max="8" width="13.140625" style="64" customWidth="1"/>
    <col min="9" max="9" width="11.57421875" style="64" customWidth="1"/>
    <col min="10" max="10" width="16.421875" style="64" customWidth="1"/>
    <col min="11" max="16384" width="11.57421875" style="64" customWidth="1"/>
  </cols>
  <sheetData>
    <row r="1" ht="21" customHeight="1">
      <c r="I1" s="167" t="s">
        <v>181</v>
      </c>
    </row>
    <row r="2" ht="51.75" customHeight="1">
      <c r="B2" s="170" t="s">
        <v>182</v>
      </c>
    </row>
    <row r="3" spans="1:2" ht="21" customHeight="1">
      <c r="A3" s="63"/>
      <c r="B3" s="169" t="s">
        <v>142</v>
      </c>
    </row>
    <row r="4" spans="1:9" ht="27.75" customHeight="1">
      <c r="A4" s="65" t="s">
        <v>0</v>
      </c>
      <c r="B4" s="65" t="s">
        <v>1</v>
      </c>
      <c r="C4" s="65" t="s">
        <v>2</v>
      </c>
      <c r="D4" s="66" t="s">
        <v>3</v>
      </c>
      <c r="E4" s="66" t="s">
        <v>176</v>
      </c>
      <c r="F4" s="66" t="s">
        <v>171</v>
      </c>
      <c r="G4" s="66" t="s">
        <v>4</v>
      </c>
      <c r="H4" s="66" t="s">
        <v>151</v>
      </c>
      <c r="I4" s="4" t="s">
        <v>110</v>
      </c>
    </row>
    <row r="5" spans="1:9" s="72" customFormat="1" ht="66.75" customHeight="1">
      <c r="A5" s="119">
        <v>1</v>
      </c>
      <c r="B5" s="176" t="s">
        <v>180</v>
      </c>
      <c r="C5" s="120" t="s">
        <v>44</v>
      </c>
      <c r="D5" s="120">
        <v>1000</v>
      </c>
      <c r="E5" s="121"/>
      <c r="F5" s="121"/>
      <c r="G5" s="121"/>
      <c r="H5" s="121"/>
      <c r="I5" s="115"/>
    </row>
    <row r="6" spans="1:9" s="72" customFormat="1" ht="65.25" customHeight="1">
      <c r="A6" s="119">
        <v>2</v>
      </c>
      <c r="B6" s="176" t="s">
        <v>111</v>
      </c>
      <c r="C6" s="120" t="s">
        <v>44</v>
      </c>
      <c r="D6" s="120">
        <v>200</v>
      </c>
      <c r="E6" s="121"/>
      <c r="F6" s="121"/>
      <c r="G6" s="121"/>
      <c r="H6" s="121"/>
      <c r="I6" s="115"/>
    </row>
    <row r="7" spans="1:8" s="72" customFormat="1" ht="18" customHeight="1">
      <c r="A7" s="216" t="s">
        <v>7</v>
      </c>
      <c r="B7" s="216"/>
      <c r="C7" s="216"/>
      <c r="D7" s="216"/>
      <c r="E7" s="216"/>
      <c r="F7" s="216"/>
      <c r="G7" s="73">
        <f>SUM(G5:G6)</f>
        <v>0</v>
      </c>
      <c r="H7" s="73">
        <f>SUM(H5:H6)</f>
        <v>0</v>
      </c>
    </row>
    <row r="10" spans="1:5" ht="11.25">
      <c r="A10" s="217" t="s">
        <v>143</v>
      </c>
      <c r="B10" s="217"/>
      <c r="C10" s="217"/>
      <c r="D10" s="217"/>
      <c r="E10" s="217"/>
    </row>
    <row r="20" spans="6:9" ht="9.75">
      <c r="F20" s="218" t="s">
        <v>183</v>
      </c>
      <c r="G20" s="218"/>
      <c r="H20" s="218"/>
      <c r="I20" s="218"/>
    </row>
    <row r="21" spans="5:9" ht="12.75" customHeight="1">
      <c r="E21" s="181" t="s">
        <v>145</v>
      </c>
      <c r="F21" s="181"/>
      <c r="G21" s="143"/>
      <c r="H21" s="144"/>
      <c r="I21" s="144"/>
    </row>
  </sheetData>
  <sheetProtection selectLockedCells="1" selectUnlockedCells="1"/>
  <mergeCells count="3">
    <mergeCell ref="A7:F7"/>
    <mergeCell ref="A10:E10"/>
    <mergeCell ref="F20:I20"/>
  </mergeCells>
  <printOptions/>
  <pageMargins left="0.5618055555555556" right="0.4951388888888889" top="1.025" bottom="1.025" header="0.7875" footer="0.7875"/>
  <pageSetup fitToHeight="0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39.28125" style="0" customWidth="1"/>
    <col min="7" max="7" width="14.28125" style="0" customWidth="1"/>
    <col min="8" max="8" width="14.140625" style="0" customWidth="1"/>
    <col min="9" max="9" width="13.28125" style="0" customWidth="1"/>
  </cols>
  <sheetData>
    <row r="1" ht="12.75">
      <c r="I1" s="53" t="s">
        <v>184</v>
      </c>
    </row>
    <row r="2" ht="70.5" customHeight="1">
      <c r="B2" t="s">
        <v>161</v>
      </c>
    </row>
    <row r="3" spans="1:8" ht="12.75">
      <c r="A3" s="29"/>
      <c r="B3" s="160" t="s">
        <v>142</v>
      </c>
      <c r="C3" s="19"/>
      <c r="D3" s="19"/>
      <c r="E3" s="19"/>
      <c r="F3" s="19"/>
      <c r="G3" s="19"/>
      <c r="H3" s="19"/>
    </row>
    <row r="4" spans="1:9" ht="30.75" customHeight="1">
      <c r="A4" s="31" t="s">
        <v>0</v>
      </c>
      <c r="B4" s="31" t="s">
        <v>1</v>
      </c>
      <c r="C4" s="31" t="s">
        <v>2</v>
      </c>
      <c r="D4" s="3" t="s">
        <v>3</v>
      </c>
      <c r="E4" s="3" t="s">
        <v>176</v>
      </c>
      <c r="F4" s="3" t="s">
        <v>171</v>
      </c>
      <c r="G4" s="3" t="s">
        <v>4</v>
      </c>
      <c r="H4" s="3" t="s">
        <v>151</v>
      </c>
      <c r="I4" s="4" t="s">
        <v>110</v>
      </c>
    </row>
    <row r="5" spans="1:9" ht="39">
      <c r="A5" s="22">
        <v>1</v>
      </c>
      <c r="B5" s="47" t="s">
        <v>67</v>
      </c>
      <c r="C5" s="57" t="s">
        <v>57</v>
      </c>
      <c r="D5" s="62">
        <v>24</v>
      </c>
      <c r="E5" s="74"/>
      <c r="F5" s="74"/>
      <c r="G5" s="74"/>
      <c r="H5" s="74"/>
      <c r="I5" s="115"/>
    </row>
    <row r="6" spans="1:9" ht="39">
      <c r="A6" s="22">
        <v>2</v>
      </c>
      <c r="B6" s="47" t="s">
        <v>68</v>
      </c>
      <c r="C6" s="57" t="s">
        <v>57</v>
      </c>
      <c r="D6" s="62">
        <v>50</v>
      </c>
      <c r="E6" s="74"/>
      <c r="F6" s="74"/>
      <c r="G6" s="74"/>
      <c r="H6" s="74"/>
      <c r="I6" s="115"/>
    </row>
    <row r="7" spans="1:8" ht="12.75">
      <c r="A7" s="213" t="s">
        <v>7</v>
      </c>
      <c r="B7" s="213"/>
      <c r="C7" s="213"/>
      <c r="D7" s="213"/>
      <c r="E7" s="213"/>
      <c r="F7" s="213"/>
      <c r="G7" s="36">
        <f>SUM(G5:G6)</f>
        <v>0</v>
      </c>
      <c r="H7" s="36">
        <f>SUM(H5:H6)</f>
        <v>0</v>
      </c>
    </row>
    <row r="11" spans="1:6" ht="12.75">
      <c r="A11" s="142" t="s">
        <v>143</v>
      </c>
      <c r="B11" s="142"/>
      <c r="C11" s="142"/>
      <c r="D11" s="142"/>
      <c r="E11" s="142"/>
      <c r="F11" s="142"/>
    </row>
    <row r="20" spans="6:9" ht="12.75">
      <c r="F20" s="209" t="s">
        <v>185</v>
      </c>
      <c r="G20" s="209"/>
      <c r="H20" s="209"/>
      <c r="I20" s="209"/>
    </row>
    <row r="21" spans="5:10" ht="12.75">
      <c r="E21" s="171" t="s">
        <v>145</v>
      </c>
      <c r="F21" s="172"/>
      <c r="G21" s="173"/>
      <c r="H21" s="173"/>
      <c r="I21" s="173"/>
      <c r="J21" s="166"/>
    </row>
  </sheetData>
  <sheetProtection/>
  <mergeCells count="2">
    <mergeCell ref="A7:F7"/>
    <mergeCell ref="F20:I20"/>
  </mergeCells>
  <printOptions/>
  <pageMargins left="0.75" right="0.75" top="1" bottom="1" header="0.5" footer="0.5"/>
  <pageSetup fitToHeight="0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8" sqref="E18:J18"/>
    </sheetView>
  </sheetViews>
  <sheetFormatPr defaultColWidth="9.140625" defaultRowHeight="12.75"/>
  <cols>
    <col min="1" max="1" width="5.57421875" style="0" customWidth="1"/>
    <col min="2" max="2" width="43.7109375" style="0" customWidth="1"/>
    <col min="3" max="3" width="11.28125" style="0" customWidth="1"/>
    <col min="7" max="7" width="15.57421875" style="0" customWidth="1"/>
    <col min="8" max="8" width="12.8515625" style="0" customWidth="1"/>
    <col min="9" max="9" width="13.8515625" style="0" customWidth="1"/>
  </cols>
  <sheetData>
    <row r="1" ht="12.75">
      <c r="I1" s="53" t="s">
        <v>187</v>
      </c>
    </row>
    <row r="2" ht="60" customHeight="1">
      <c r="B2" s="149" t="s">
        <v>188</v>
      </c>
    </row>
    <row r="3" spans="1:8" ht="12.75">
      <c r="A3" s="29"/>
      <c r="B3" s="160" t="s">
        <v>142</v>
      </c>
      <c r="C3" s="19"/>
      <c r="D3" s="19"/>
      <c r="E3" s="19"/>
      <c r="F3" s="19"/>
      <c r="G3" s="19"/>
      <c r="H3" s="19"/>
    </row>
    <row r="4" spans="1:9" ht="33" customHeight="1">
      <c r="A4" s="31" t="s">
        <v>0</v>
      </c>
      <c r="B4" s="31" t="s">
        <v>1</v>
      </c>
      <c r="C4" s="31" t="s">
        <v>2</v>
      </c>
      <c r="D4" s="3" t="s">
        <v>3</v>
      </c>
      <c r="E4" s="3" t="s">
        <v>176</v>
      </c>
      <c r="F4" s="3" t="s">
        <v>171</v>
      </c>
      <c r="G4" s="3" t="s">
        <v>4</v>
      </c>
      <c r="H4" s="3" t="s">
        <v>189</v>
      </c>
      <c r="I4" s="4" t="s">
        <v>110</v>
      </c>
    </row>
    <row r="5" spans="1:9" ht="78.75">
      <c r="A5" s="139">
        <v>1</v>
      </c>
      <c r="B5" s="78" t="s">
        <v>186</v>
      </c>
      <c r="C5" s="76" t="s">
        <v>44</v>
      </c>
      <c r="D5" s="76">
        <v>3000</v>
      </c>
      <c r="E5" s="77"/>
      <c r="F5" s="77"/>
      <c r="G5" s="77"/>
      <c r="H5" s="77"/>
      <c r="I5" s="115"/>
    </row>
    <row r="6" spans="1:9" ht="78.75">
      <c r="A6" s="139">
        <v>2</v>
      </c>
      <c r="B6" s="78" t="s">
        <v>97</v>
      </c>
      <c r="C6" s="76" t="s">
        <v>139</v>
      </c>
      <c r="D6" s="76">
        <v>26</v>
      </c>
      <c r="E6" s="77"/>
      <c r="F6" s="77"/>
      <c r="G6" s="77"/>
      <c r="H6" s="77"/>
      <c r="I6" s="115"/>
    </row>
    <row r="7" spans="1:8" ht="12.75">
      <c r="A7" s="213" t="s">
        <v>7</v>
      </c>
      <c r="B7" s="213"/>
      <c r="C7" s="213"/>
      <c r="D7" s="213"/>
      <c r="E7" s="213"/>
      <c r="F7" s="213"/>
      <c r="G7" s="36">
        <f>SUM(G5:G6)</f>
        <v>0</v>
      </c>
      <c r="H7" s="36">
        <f>SUM(H5:H6)</f>
        <v>0</v>
      </c>
    </row>
    <row r="10" spans="1:5" ht="12.75">
      <c r="A10" s="142" t="s">
        <v>143</v>
      </c>
      <c r="B10" s="142"/>
      <c r="C10" s="142"/>
      <c r="D10" s="142"/>
      <c r="E10" s="142"/>
    </row>
    <row r="17" spans="5:10" ht="12.75">
      <c r="E17" s="211" t="s">
        <v>190</v>
      </c>
      <c r="F17" s="209"/>
      <c r="G17" s="209"/>
      <c r="H17" s="209"/>
      <c r="I17" s="209"/>
      <c r="J17" s="209"/>
    </row>
    <row r="18" spans="5:10" ht="12.75">
      <c r="E18" s="222" t="s">
        <v>145</v>
      </c>
      <c r="F18" s="222"/>
      <c r="G18" s="222"/>
      <c r="H18" s="222"/>
      <c r="I18" s="222"/>
      <c r="J18" s="222"/>
    </row>
  </sheetData>
  <sheetProtection/>
  <mergeCells count="3">
    <mergeCell ref="A7:F7"/>
    <mergeCell ref="E17:J17"/>
    <mergeCell ref="E18:J18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28125" style="0" customWidth="1"/>
    <col min="2" max="2" width="38.00390625" style="0" customWidth="1"/>
    <col min="4" max="4" width="8.140625" style="0" customWidth="1"/>
    <col min="6" max="6" width="10.28125" style="0" customWidth="1"/>
    <col min="7" max="7" width="14.140625" style="0" customWidth="1"/>
    <col min="8" max="8" width="14.28125" style="0" customWidth="1"/>
    <col min="9" max="9" width="16.140625" style="0" customWidth="1"/>
  </cols>
  <sheetData>
    <row r="1" ht="12.75">
      <c r="I1" s="53" t="s">
        <v>191</v>
      </c>
    </row>
    <row r="2" ht="57" customHeight="1">
      <c r="B2" t="s">
        <v>160</v>
      </c>
    </row>
    <row r="3" spans="1:2" ht="12.75">
      <c r="A3" s="54"/>
      <c r="B3" s="160" t="s">
        <v>142</v>
      </c>
    </row>
    <row r="4" spans="1:9" ht="29.25" customHeight="1">
      <c r="A4" s="31" t="s">
        <v>0</v>
      </c>
      <c r="B4" s="31" t="s">
        <v>1</v>
      </c>
      <c r="C4" s="31" t="s">
        <v>2</v>
      </c>
      <c r="D4" s="3" t="s">
        <v>3</v>
      </c>
      <c r="E4" s="3" t="s">
        <v>176</v>
      </c>
      <c r="F4" s="3" t="s">
        <v>171</v>
      </c>
      <c r="G4" s="3" t="s">
        <v>4</v>
      </c>
      <c r="H4" s="3" t="s">
        <v>151</v>
      </c>
      <c r="I4" s="4" t="s">
        <v>110</v>
      </c>
    </row>
    <row r="5" spans="1:9" ht="132" customHeight="1">
      <c r="A5" s="140">
        <v>1</v>
      </c>
      <c r="B5" s="75" t="s">
        <v>71</v>
      </c>
      <c r="C5" s="57" t="s">
        <v>70</v>
      </c>
      <c r="D5" s="62">
        <v>5</v>
      </c>
      <c r="E5" s="74"/>
      <c r="F5" s="74"/>
      <c r="G5" s="74"/>
      <c r="H5" s="74"/>
      <c r="I5" s="115"/>
    </row>
    <row r="6" spans="1:8" ht="22.5" customHeight="1">
      <c r="A6" s="213" t="s">
        <v>7</v>
      </c>
      <c r="B6" s="213"/>
      <c r="C6" s="213"/>
      <c r="D6" s="213"/>
      <c r="E6" s="213"/>
      <c r="F6" s="213"/>
      <c r="G6" s="36">
        <f>SUM(G4:G5)</f>
        <v>0</v>
      </c>
      <c r="H6" s="36">
        <f>SUM(H4:H5)</f>
        <v>0</v>
      </c>
    </row>
    <row r="7" ht="12.75">
      <c r="B7" s="49"/>
    </row>
    <row r="8" ht="12.75">
      <c r="B8" s="48"/>
    </row>
    <row r="9" spans="1:7" ht="12.75">
      <c r="A9" s="209" t="s">
        <v>143</v>
      </c>
      <c r="B9" s="209"/>
      <c r="C9" s="209"/>
      <c r="D9" s="209"/>
      <c r="E9" s="209"/>
      <c r="F9" s="209"/>
      <c r="G9" s="209"/>
    </row>
    <row r="16" ht="12.75">
      <c r="E16" s="53"/>
    </row>
    <row r="18" spans="6:10" ht="12.75">
      <c r="F18" s="209" t="s">
        <v>192</v>
      </c>
      <c r="G18" s="209"/>
      <c r="H18" s="209"/>
      <c r="I18" s="209"/>
      <c r="J18" s="209"/>
    </row>
    <row r="19" spans="5:11" ht="12.75">
      <c r="E19" s="209" t="s">
        <v>193</v>
      </c>
      <c r="F19" s="209"/>
      <c r="G19" s="209"/>
      <c r="H19" s="209"/>
      <c r="I19" s="209"/>
      <c r="J19" s="209"/>
      <c r="K19" s="209"/>
    </row>
  </sheetData>
  <sheetProtection/>
  <mergeCells count="4">
    <mergeCell ref="A6:F6"/>
    <mergeCell ref="A9:G9"/>
    <mergeCell ref="F18:J18"/>
    <mergeCell ref="E19:K19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9.00390625" style="0" customWidth="1"/>
    <col min="2" max="2" width="43.8515625" style="0" customWidth="1"/>
    <col min="5" max="5" width="10.28125" style="0" customWidth="1"/>
    <col min="6" max="6" width="9.421875" style="0" customWidth="1"/>
    <col min="7" max="7" width="12.7109375" style="0" customWidth="1"/>
    <col min="8" max="8" width="12.28125" style="0" customWidth="1"/>
    <col min="9" max="12" width="15.28125" style="0" customWidth="1"/>
  </cols>
  <sheetData>
    <row r="1" ht="12.75">
      <c r="I1" s="53" t="s">
        <v>194</v>
      </c>
    </row>
    <row r="2" ht="48" customHeight="1">
      <c r="B2" s="161" t="s">
        <v>179</v>
      </c>
    </row>
    <row r="3" spans="1:2" ht="13.5">
      <c r="A3" s="123"/>
      <c r="B3" s="160" t="s">
        <v>142</v>
      </c>
    </row>
    <row r="4" spans="1:9" ht="36" customHeight="1">
      <c r="A4" s="132" t="s">
        <v>0</v>
      </c>
      <c r="B4" s="132" t="s">
        <v>1</v>
      </c>
      <c r="C4" s="132" t="s">
        <v>2</v>
      </c>
      <c r="D4" s="133" t="s">
        <v>3</v>
      </c>
      <c r="E4" s="133" t="s">
        <v>176</v>
      </c>
      <c r="F4" s="133" t="s">
        <v>171</v>
      </c>
      <c r="G4" s="133" t="s">
        <v>4</v>
      </c>
      <c r="H4" s="133" t="s">
        <v>151</v>
      </c>
      <c r="I4" s="134" t="s">
        <v>110</v>
      </c>
    </row>
    <row r="5" spans="1:9" ht="59.25" customHeight="1">
      <c r="A5" s="128" t="s">
        <v>114</v>
      </c>
      <c r="B5" s="125" t="s">
        <v>113</v>
      </c>
      <c r="C5" s="180" t="s">
        <v>112</v>
      </c>
      <c r="D5" s="136">
        <v>8</v>
      </c>
      <c r="E5" s="137"/>
      <c r="F5" s="137"/>
      <c r="G5" s="137"/>
      <c r="H5" s="137"/>
      <c r="I5" s="126"/>
    </row>
    <row r="6" spans="1:9" ht="99.75" customHeight="1">
      <c r="A6" s="128" t="s">
        <v>115</v>
      </c>
      <c r="B6" s="125" t="s">
        <v>134</v>
      </c>
      <c r="C6" s="180" t="s">
        <v>112</v>
      </c>
      <c r="D6" s="136">
        <v>10</v>
      </c>
      <c r="E6" s="137"/>
      <c r="F6" s="137"/>
      <c r="G6" s="137"/>
      <c r="H6" s="137"/>
      <c r="I6" s="126"/>
    </row>
    <row r="7" spans="1:9" ht="54.75" customHeight="1">
      <c r="A7" s="128" t="s">
        <v>116</v>
      </c>
      <c r="B7" s="135" t="s">
        <v>118</v>
      </c>
      <c r="C7" s="180" t="s">
        <v>112</v>
      </c>
      <c r="D7" s="136">
        <v>12</v>
      </c>
      <c r="E7" s="137"/>
      <c r="F7" s="137"/>
      <c r="G7" s="137"/>
      <c r="H7" s="137"/>
      <c r="I7" s="126"/>
    </row>
    <row r="8" spans="1:9" ht="57" customHeight="1">
      <c r="A8" s="128" t="s">
        <v>117</v>
      </c>
      <c r="B8" s="135" t="s">
        <v>119</v>
      </c>
      <c r="C8" s="180" t="s">
        <v>112</v>
      </c>
      <c r="D8" s="136">
        <v>8</v>
      </c>
      <c r="E8" s="137"/>
      <c r="F8" s="137"/>
      <c r="G8" s="137"/>
      <c r="H8" s="137"/>
      <c r="I8" s="126"/>
    </row>
    <row r="9" spans="1:9" ht="60" customHeight="1">
      <c r="A9" s="128" t="s">
        <v>120</v>
      </c>
      <c r="B9" s="135" t="s">
        <v>133</v>
      </c>
      <c r="C9" s="180"/>
      <c r="D9" s="136"/>
      <c r="E9" s="137"/>
      <c r="F9" s="137"/>
      <c r="G9" s="137"/>
      <c r="H9" s="137"/>
      <c r="I9" s="126"/>
    </row>
    <row r="10" spans="1:9" ht="20.25" customHeight="1">
      <c r="A10" s="128" t="s">
        <v>121</v>
      </c>
      <c r="B10" s="135" t="s">
        <v>125</v>
      </c>
      <c r="C10" s="180" t="s">
        <v>112</v>
      </c>
      <c r="D10" s="136">
        <v>8</v>
      </c>
      <c r="E10" s="137"/>
      <c r="F10" s="137"/>
      <c r="G10" s="137"/>
      <c r="H10" s="137"/>
      <c r="I10" s="126"/>
    </row>
    <row r="11" spans="1:9" ht="27" customHeight="1">
      <c r="A11" s="128" t="s">
        <v>122</v>
      </c>
      <c r="B11" s="135" t="s">
        <v>126</v>
      </c>
      <c r="C11" s="180" t="s">
        <v>112</v>
      </c>
      <c r="D11" s="136">
        <v>8</v>
      </c>
      <c r="E11" s="137"/>
      <c r="F11" s="137"/>
      <c r="G11" s="137"/>
      <c r="H11" s="137"/>
      <c r="I11" s="126"/>
    </row>
    <row r="12" spans="1:9" ht="40.5">
      <c r="A12" s="128" t="s">
        <v>123</v>
      </c>
      <c r="B12" s="135" t="s">
        <v>127</v>
      </c>
      <c r="C12" s="178" t="s">
        <v>112</v>
      </c>
      <c r="D12" s="179">
        <v>8</v>
      </c>
      <c r="E12" s="138"/>
      <c r="F12" s="137"/>
      <c r="G12" s="137"/>
      <c r="H12" s="137"/>
      <c r="I12" s="127"/>
    </row>
    <row r="13" spans="1:9" ht="53.25" customHeight="1">
      <c r="A13" s="129" t="s">
        <v>124</v>
      </c>
      <c r="B13" s="135" t="s">
        <v>129</v>
      </c>
      <c r="C13" s="178" t="s">
        <v>112</v>
      </c>
      <c r="D13" s="179">
        <v>3</v>
      </c>
      <c r="E13" s="138"/>
      <c r="F13" s="137"/>
      <c r="G13" s="137"/>
      <c r="H13" s="137"/>
      <c r="I13" s="127"/>
    </row>
    <row r="14" spans="1:9" ht="49.5" customHeight="1">
      <c r="A14" s="129" t="s">
        <v>130</v>
      </c>
      <c r="B14" s="135" t="s">
        <v>128</v>
      </c>
      <c r="C14" s="178" t="s">
        <v>112</v>
      </c>
      <c r="D14" s="179">
        <v>10</v>
      </c>
      <c r="E14" s="138"/>
      <c r="F14" s="137"/>
      <c r="G14" s="137"/>
      <c r="H14" s="137"/>
      <c r="I14" s="127"/>
    </row>
    <row r="15" spans="1:9" ht="42" customHeight="1">
      <c r="A15" s="129" t="s">
        <v>131</v>
      </c>
      <c r="B15" s="135" t="s">
        <v>135</v>
      </c>
      <c r="C15" s="178" t="s">
        <v>132</v>
      </c>
      <c r="D15" s="179">
        <v>10</v>
      </c>
      <c r="E15" s="138"/>
      <c r="F15" s="137"/>
      <c r="G15" s="137"/>
      <c r="H15" s="137"/>
      <c r="I15" s="127"/>
    </row>
    <row r="16" spans="1:9" ht="12.75">
      <c r="A16" s="130"/>
      <c r="B16" s="223" t="s">
        <v>140</v>
      </c>
      <c r="C16" s="223"/>
      <c r="D16" s="223"/>
      <c r="E16" s="223"/>
      <c r="F16" s="224"/>
      <c r="G16" s="131">
        <f>SUM(G5:G15)</f>
        <v>0</v>
      </c>
      <c r="H16" s="131">
        <f>SUM(H5:H15)</f>
        <v>0</v>
      </c>
      <c r="I16" s="124"/>
    </row>
    <row r="19" spans="1:5" ht="12.75">
      <c r="A19" s="142" t="s">
        <v>143</v>
      </c>
      <c r="B19" s="142"/>
      <c r="C19" s="142"/>
      <c r="D19" s="142"/>
      <c r="E19" s="142"/>
    </row>
    <row r="32" spans="5:9" ht="12.75">
      <c r="E32" s="211" t="s">
        <v>195</v>
      </c>
      <c r="F32" s="209"/>
      <c r="G32" s="209"/>
      <c r="H32" s="209"/>
      <c r="I32" s="209"/>
    </row>
    <row r="33" spans="5:10" ht="12.75">
      <c r="E33" s="181" t="s">
        <v>145</v>
      </c>
      <c r="F33" s="182"/>
      <c r="G33" s="162"/>
      <c r="H33" s="162"/>
      <c r="I33" s="162"/>
      <c r="J33" s="183"/>
    </row>
  </sheetData>
  <sheetProtection/>
  <mergeCells count="2">
    <mergeCell ref="B16:F16"/>
    <mergeCell ref="E32:I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0">
      <selection activeCell="I4" sqref="I4"/>
    </sheetView>
  </sheetViews>
  <sheetFormatPr defaultColWidth="9.140625" defaultRowHeight="12.75"/>
  <cols>
    <col min="1" max="1" width="5.00390625" style="0" customWidth="1"/>
    <col min="2" max="2" width="21.421875" style="0" customWidth="1"/>
    <col min="5" max="5" width="13.7109375" style="0" customWidth="1"/>
    <col min="6" max="6" width="14.28125" style="0" customWidth="1"/>
    <col min="7" max="7" width="16.8515625" style="0" customWidth="1"/>
    <col min="8" max="8" width="15.7109375" style="0" customWidth="1"/>
    <col min="9" max="9" width="24.57421875" style="0" customWidth="1"/>
  </cols>
  <sheetData>
    <row r="1" ht="24" customHeight="1">
      <c r="H1" s="150" t="s">
        <v>19</v>
      </c>
    </row>
    <row r="2" spans="2:4" ht="74.25" customHeight="1">
      <c r="B2" s="202" t="s">
        <v>149</v>
      </c>
      <c r="C2" s="184"/>
      <c r="D2" s="184"/>
    </row>
    <row r="3" spans="1:8" ht="26.25" customHeight="1">
      <c r="A3" s="205" t="s">
        <v>150</v>
      </c>
      <c r="B3" s="205"/>
      <c r="C3" s="205"/>
      <c r="D3" s="205"/>
      <c r="E3" s="205"/>
      <c r="F3" s="205"/>
      <c r="G3" s="205"/>
      <c r="H3" s="205"/>
    </row>
    <row r="4" spans="1:9" ht="68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20</v>
      </c>
      <c r="F4" s="145" t="s">
        <v>152</v>
      </c>
      <c r="G4" s="145" t="s">
        <v>4</v>
      </c>
      <c r="H4" s="145" t="s">
        <v>151</v>
      </c>
      <c r="I4" s="5" t="s">
        <v>110</v>
      </c>
    </row>
    <row r="5" spans="1:9" ht="48.75" customHeight="1">
      <c r="A5" s="110">
        <v>1</v>
      </c>
      <c r="B5" s="6" t="s">
        <v>21</v>
      </c>
      <c r="C5" s="7" t="s">
        <v>22</v>
      </c>
      <c r="D5" s="7">
        <v>80</v>
      </c>
      <c r="E5" s="9"/>
      <c r="F5" s="9"/>
      <c r="G5" s="9"/>
      <c r="H5" s="9"/>
      <c r="I5" s="9"/>
    </row>
    <row r="6" spans="1:9" ht="51.75" customHeight="1">
      <c r="A6" s="110">
        <v>2</v>
      </c>
      <c r="B6" s="6" t="s">
        <v>23</v>
      </c>
      <c r="C6" s="7" t="s">
        <v>22</v>
      </c>
      <c r="D6" s="7">
        <v>300</v>
      </c>
      <c r="E6" s="9"/>
      <c r="F6" s="9"/>
      <c r="G6" s="9"/>
      <c r="H6" s="9"/>
      <c r="I6" s="9"/>
    </row>
    <row r="7" spans="1:9" ht="48" customHeight="1">
      <c r="A7" s="110">
        <v>3</v>
      </c>
      <c r="B7" s="6" t="s">
        <v>24</v>
      </c>
      <c r="C7" s="7" t="s">
        <v>22</v>
      </c>
      <c r="D7" s="7">
        <v>290</v>
      </c>
      <c r="E7" s="52"/>
      <c r="F7" s="9"/>
      <c r="G7" s="9"/>
      <c r="H7" s="9"/>
      <c r="I7" s="9"/>
    </row>
    <row r="8" spans="1:9" ht="44.25" customHeight="1">
      <c r="A8" s="110">
        <v>4</v>
      </c>
      <c r="B8" s="6" t="s">
        <v>25</v>
      </c>
      <c r="C8" s="7" t="s">
        <v>22</v>
      </c>
      <c r="D8" s="7">
        <v>255</v>
      </c>
      <c r="E8" s="9"/>
      <c r="F8" s="9"/>
      <c r="G8" s="9"/>
      <c r="H8" s="9"/>
      <c r="I8" s="9"/>
    </row>
    <row r="9" spans="1:9" ht="37.5" customHeight="1">
      <c r="A9" s="110">
        <v>5</v>
      </c>
      <c r="B9" s="6" t="s">
        <v>26</v>
      </c>
      <c r="C9" s="7" t="s">
        <v>22</v>
      </c>
      <c r="D9" s="7">
        <v>150</v>
      </c>
      <c r="E9" s="9"/>
      <c r="F9" s="9"/>
      <c r="G9" s="9"/>
      <c r="H9" s="9"/>
      <c r="I9" s="9"/>
    </row>
    <row r="10" spans="1:9" ht="42" customHeight="1">
      <c r="A10" s="110">
        <v>6</v>
      </c>
      <c r="B10" s="6" t="s">
        <v>27</v>
      </c>
      <c r="C10" s="7" t="s">
        <v>22</v>
      </c>
      <c r="D10" s="7">
        <v>230</v>
      </c>
      <c r="E10" s="9"/>
      <c r="F10" s="9"/>
      <c r="G10" s="9"/>
      <c r="H10" s="9"/>
      <c r="I10" s="9"/>
    </row>
    <row r="11" spans="1:9" ht="43.5" customHeight="1">
      <c r="A11" s="110">
        <v>7</v>
      </c>
      <c r="B11" s="6" t="s">
        <v>28</v>
      </c>
      <c r="C11" s="7" t="s">
        <v>22</v>
      </c>
      <c r="D11" s="7">
        <v>225</v>
      </c>
      <c r="E11" s="9"/>
      <c r="F11" s="9"/>
      <c r="G11" s="9"/>
      <c r="H11" s="9"/>
      <c r="I11" s="9"/>
    </row>
    <row r="12" spans="1:9" ht="51.75" customHeight="1">
      <c r="A12" s="110">
        <v>8</v>
      </c>
      <c r="B12" s="6" t="s">
        <v>29</v>
      </c>
      <c r="C12" s="7" t="s">
        <v>22</v>
      </c>
      <c r="D12" s="7">
        <v>220</v>
      </c>
      <c r="E12" s="9"/>
      <c r="F12" s="9"/>
      <c r="G12" s="9"/>
      <c r="H12" s="9"/>
      <c r="I12" s="9"/>
    </row>
    <row r="13" spans="1:9" ht="51.75" customHeight="1">
      <c r="A13" s="110">
        <v>9</v>
      </c>
      <c r="B13" s="6" t="s">
        <v>60</v>
      </c>
      <c r="C13" s="7" t="s">
        <v>22</v>
      </c>
      <c r="D13" s="7">
        <v>80</v>
      </c>
      <c r="E13" s="9"/>
      <c r="F13" s="9"/>
      <c r="G13" s="9"/>
      <c r="H13" s="9"/>
      <c r="I13" s="9"/>
    </row>
    <row r="14" spans="1:9" ht="51.75" customHeight="1">
      <c r="A14" s="110">
        <v>10</v>
      </c>
      <c r="B14" s="6" t="s">
        <v>87</v>
      </c>
      <c r="C14" s="7" t="s">
        <v>22</v>
      </c>
      <c r="D14" s="55">
        <v>10</v>
      </c>
      <c r="E14" s="9"/>
      <c r="F14" s="9"/>
      <c r="G14" s="9"/>
      <c r="H14" s="9"/>
      <c r="I14" s="9"/>
    </row>
    <row r="15" spans="1:9" ht="51.75" customHeight="1">
      <c r="A15" s="110">
        <v>11</v>
      </c>
      <c r="B15" s="6" t="s">
        <v>88</v>
      </c>
      <c r="C15" s="7" t="s">
        <v>30</v>
      </c>
      <c r="D15" s="55">
        <v>48</v>
      </c>
      <c r="E15" s="9"/>
      <c r="F15" s="9"/>
      <c r="G15" s="9"/>
      <c r="H15" s="9"/>
      <c r="I15" s="9"/>
    </row>
    <row r="16" spans="1:9" ht="61.5" customHeight="1">
      <c r="A16" s="110">
        <v>12</v>
      </c>
      <c r="B16" s="6" t="s">
        <v>31</v>
      </c>
      <c r="C16" s="7" t="s">
        <v>30</v>
      </c>
      <c r="D16" s="8">
        <v>175</v>
      </c>
      <c r="E16" s="9"/>
      <c r="F16" s="9"/>
      <c r="G16" s="9"/>
      <c r="H16" s="9"/>
      <c r="I16" s="9"/>
    </row>
    <row r="17" spans="1:9" ht="61.5" customHeight="1">
      <c r="A17" s="110">
        <v>13</v>
      </c>
      <c r="B17" s="6" t="s">
        <v>89</v>
      </c>
      <c r="C17" s="7" t="s">
        <v>30</v>
      </c>
      <c r="D17" s="7">
        <v>56</v>
      </c>
      <c r="E17" s="9"/>
      <c r="F17" s="9"/>
      <c r="G17" s="9"/>
      <c r="H17" s="9"/>
      <c r="I17" s="9"/>
    </row>
    <row r="18" spans="1:9" ht="61.5" customHeight="1">
      <c r="A18" s="110">
        <v>14</v>
      </c>
      <c r="B18" s="6" t="s">
        <v>90</v>
      </c>
      <c r="C18" s="7" t="s">
        <v>30</v>
      </c>
      <c r="D18" s="7">
        <v>80</v>
      </c>
      <c r="E18" s="9"/>
      <c r="F18" s="9"/>
      <c r="G18" s="9"/>
      <c r="H18" s="9"/>
      <c r="I18" s="9"/>
    </row>
    <row r="19" spans="1:9" ht="61.5" customHeight="1">
      <c r="A19" s="110">
        <v>15</v>
      </c>
      <c r="B19" s="6" t="s">
        <v>91</v>
      </c>
      <c r="C19" s="7" t="s">
        <v>30</v>
      </c>
      <c r="D19" s="7">
        <v>24</v>
      </c>
      <c r="E19" s="9"/>
      <c r="F19" s="9"/>
      <c r="G19" s="9"/>
      <c r="H19" s="9"/>
      <c r="I19" s="9"/>
    </row>
    <row r="20" spans="1:9" ht="51" customHeight="1">
      <c r="A20" s="110">
        <v>16</v>
      </c>
      <c r="B20" s="6" t="s">
        <v>32</v>
      </c>
      <c r="C20" s="7" t="s">
        <v>30</v>
      </c>
      <c r="D20" s="7">
        <v>35</v>
      </c>
      <c r="E20" s="9"/>
      <c r="F20" s="9"/>
      <c r="G20" s="9"/>
      <c r="H20" s="9"/>
      <c r="I20" s="9"/>
    </row>
    <row r="21" spans="1:8" ht="12.75">
      <c r="A21" s="206" t="s">
        <v>7</v>
      </c>
      <c r="B21" s="206"/>
      <c r="C21" s="206"/>
      <c r="D21" s="206"/>
      <c r="E21" s="206"/>
      <c r="F21" s="206"/>
      <c r="G21" s="10">
        <f>SUM(G5:G20)</f>
        <v>0</v>
      </c>
      <c r="H21" s="10">
        <f>SUM(H5:H20)</f>
        <v>0</v>
      </c>
    </row>
    <row r="22" spans="1:8" ht="12.75">
      <c r="A22" s="11"/>
      <c r="B22" s="1"/>
      <c r="C22" s="1"/>
      <c r="D22" s="12"/>
      <c r="E22" s="12"/>
      <c r="F22" s="12"/>
      <c r="G22" s="12"/>
      <c r="H22" s="12"/>
    </row>
    <row r="23" spans="1:8" ht="41.25" customHeight="1">
      <c r="A23" s="207" t="s">
        <v>33</v>
      </c>
      <c r="B23" s="207"/>
      <c r="C23" s="207"/>
      <c r="D23" s="207"/>
      <c r="E23" s="207"/>
      <c r="F23" s="207"/>
      <c r="G23" s="207"/>
      <c r="H23" s="207"/>
    </row>
    <row r="24" spans="1:8" ht="2.25" customHeight="1">
      <c r="A24" s="152"/>
      <c r="B24" s="153"/>
      <c r="C24" s="153"/>
      <c r="D24" s="153"/>
      <c r="E24" s="153"/>
      <c r="F24" s="153"/>
      <c r="G24" s="153"/>
      <c r="H24" s="153"/>
    </row>
    <row r="25" spans="1:8" ht="12.75">
      <c r="A25" s="187" t="s">
        <v>34</v>
      </c>
      <c r="B25" s="187"/>
      <c r="C25" s="187"/>
      <c r="D25" s="187"/>
      <c r="E25" s="187"/>
      <c r="F25" s="187"/>
      <c r="G25" s="187"/>
      <c r="H25" s="187"/>
    </row>
    <row r="26" spans="1:8" ht="12.75">
      <c r="A26" s="197" t="s">
        <v>35</v>
      </c>
      <c r="B26" s="197"/>
      <c r="C26" s="197"/>
      <c r="D26" s="197"/>
      <c r="E26" s="197"/>
      <c r="F26" s="197"/>
      <c r="G26" s="197"/>
      <c r="H26" s="197"/>
    </row>
    <row r="27" spans="1:8" ht="30" customHeight="1">
      <c r="A27" s="197" t="s">
        <v>36</v>
      </c>
      <c r="B27" s="197"/>
      <c r="C27" s="197"/>
      <c r="D27" s="197"/>
      <c r="E27" s="197"/>
      <c r="F27" s="197"/>
      <c r="G27" s="197"/>
      <c r="H27" s="197"/>
    </row>
    <row r="28" spans="1:9" ht="30.75" customHeight="1">
      <c r="A28" s="201" t="s">
        <v>153</v>
      </c>
      <c r="B28" s="201"/>
      <c r="C28" s="201"/>
      <c r="D28" s="201"/>
      <c r="E28" s="201"/>
      <c r="F28" s="201"/>
      <c r="G28" s="201"/>
      <c r="H28" s="201"/>
      <c r="I28" s="184"/>
    </row>
    <row r="29" spans="1:8" ht="25.5" customHeight="1">
      <c r="A29" s="197" t="s">
        <v>37</v>
      </c>
      <c r="B29" s="197"/>
      <c r="C29" s="197"/>
      <c r="D29" s="197"/>
      <c r="E29" s="197"/>
      <c r="F29" s="197"/>
      <c r="G29" s="197"/>
      <c r="H29" s="197"/>
    </row>
    <row r="30" spans="1:9" ht="39" customHeight="1">
      <c r="A30" s="194" t="s">
        <v>39</v>
      </c>
      <c r="B30" s="194"/>
      <c r="C30" s="194"/>
      <c r="D30" s="194"/>
      <c r="E30" s="194"/>
      <c r="F30" s="194"/>
      <c r="G30" s="194"/>
      <c r="H30" s="194"/>
      <c r="I30" s="184"/>
    </row>
    <row r="31" spans="1:8" ht="12.75">
      <c r="A31" s="197" t="s">
        <v>38</v>
      </c>
      <c r="B31" s="197"/>
      <c r="C31" s="197"/>
      <c r="D31" s="197"/>
      <c r="E31" s="197"/>
      <c r="F31" s="197"/>
      <c r="G31" s="197"/>
      <c r="H31" s="197"/>
    </row>
    <row r="32" spans="1:8" ht="12.75">
      <c r="A32" s="148"/>
      <c r="B32" s="148"/>
      <c r="C32" s="148"/>
      <c r="D32" s="148"/>
      <c r="E32" s="148"/>
      <c r="F32" s="148"/>
      <c r="G32" s="148"/>
      <c r="H32" s="148"/>
    </row>
    <row r="33" spans="1:8" ht="12.75">
      <c r="A33" s="148"/>
      <c r="B33" s="148"/>
      <c r="C33" s="148"/>
      <c r="D33" s="148"/>
      <c r="E33" s="148"/>
      <c r="F33" s="148"/>
      <c r="G33" s="148"/>
      <c r="H33" s="148"/>
    </row>
    <row r="34" spans="1:7" ht="12.75">
      <c r="A34" s="184" t="s">
        <v>143</v>
      </c>
      <c r="B34" s="184"/>
      <c r="C34" s="184"/>
      <c r="D34" s="184"/>
      <c r="E34" s="184"/>
      <c r="F34" s="184"/>
      <c r="G34" s="184"/>
    </row>
    <row r="37" spans="7:9" ht="12.75">
      <c r="G37" s="203" t="s">
        <v>154</v>
      </c>
      <c r="H37" s="204"/>
      <c r="I37" s="204"/>
    </row>
    <row r="38" spans="7:12" ht="12.75">
      <c r="G38" s="19" t="s">
        <v>145</v>
      </c>
      <c r="H38" s="143"/>
      <c r="I38" s="144"/>
      <c r="J38" s="144"/>
      <c r="K38" s="144"/>
      <c r="L38" s="72"/>
    </row>
  </sheetData>
  <sheetProtection/>
  <mergeCells count="13">
    <mergeCell ref="A34:G34"/>
    <mergeCell ref="G37:I37"/>
    <mergeCell ref="A3:H3"/>
    <mergeCell ref="A21:F21"/>
    <mergeCell ref="A23:H23"/>
    <mergeCell ref="A25:H25"/>
    <mergeCell ref="A31:H31"/>
    <mergeCell ref="A26:H26"/>
    <mergeCell ref="A27:H27"/>
    <mergeCell ref="A29:H29"/>
    <mergeCell ref="B2:D2"/>
    <mergeCell ref="A28:I28"/>
    <mergeCell ref="A30:I30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.28125" style="0" customWidth="1"/>
    <col min="2" max="2" width="53.7109375" style="0" customWidth="1"/>
    <col min="3" max="3" width="14.00390625" style="0" customWidth="1"/>
    <col min="6" max="6" width="11.140625" style="0" customWidth="1"/>
    <col min="7" max="7" width="14.421875" style="0" customWidth="1"/>
    <col min="8" max="8" width="13.8515625" style="0" customWidth="1"/>
    <col min="9" max="9" width="13.140625" style="0" customWidth="1"/>
    <col min="10" max="10" width="16.00390625" style="122" customWidth="1"/>
    <col min="11" max="43" width="9.140625" style="122" customWidth="1"/>
  </cols>
  <sheetData>
    <row r="1" ht="12.75">
      <c r="H1" s="150" t="s">
        <v>40</v>
      </c>
    </row>
    <row r="2" ht="47.25" customHeight="1">
      <c r="B2" s="158" t="s">
        <v>156</v>
      </c>
    </row>
    <row r="3" spans="1:9" ht="12.75">
      <c r="A3" s="13"/>
      <c r="B3" s="160" t="s">
        <v>142</v>
      </c>
      <c r="C3" s="14"/>
      <c r="D3" s="14"/>
      <c r="E3" s="14"/>
      <c r="F3" s="14"/>
      <c r="G3" s="14"/>
      <c r="H3" s="14"/>
      <c r="I3" s="14"/>
    </row>
    <row r="4" spans="1:9" ht="30.75">
      <c r="A4" s="15" t="s">
        <v>0</v>
      </c>
      <c r="B4" s="15" t="s">
        <v>1</v>
      </c>
      <c r="C4" s="15" t="s">
        <v>2</v>
      </c>
      <c r="D4" s="15" t="s">
        <v>41</v>
      </c>
      <c r="E4" s="15" t="s">
        <v>20</v>
      </c>
      <c r="F4" s="15" t="s">
        <v>42</v>
      </c>
      <c r="G4" s="15" t="s">
        <v>4</v>
      </c>
      <c r="H4" s="15" t="s">
        <v>151</v>
      </c>
      <c r="I4" s="16" t="s">
        <v>110</v>
      </c>
    </row>
    <row r="5" spans="1:43" s="38" customFormat="1" ht="93" customHeight="1">
      <c r="A5" s="157">
        <v>1</v>
      </c>
      <c r="B5" s="156" t="s">
        <v>46</v>
      </c>
      <c r="C5" s="57" t="s">
        <v>43</v>
      </c>
      <c r="D5" s="57">
        <v>40</v>
      </c>
      <c r="E5" s="59"/>
      <c r="F5" s="59"/>
      <c r="G5" s="59"/>
      <c r="H5" s="59"/>
      <c r="I5" s="59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1:43" s="38" customFormat="1" ht="129" customHeight="1">
      <c r="A6" s="157">
        <v>2</v>
      </c>
      <c r="B6" s="78" t="s">
        <v>155</v>
      </c>
      <c r="C6" s="55" t="s">
        <v>92</v>
      </c>
      <c r="D6" s="55">
        <v>1</v>
      </c>
      <c r="E6" s="77"/>
      <c r="F6" s="59"/>
      <c r="G6" s="59"/>
      <c r="H6" s="59"/>
      <c r="I6" s="77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</row>
    <row r="7" spans="1:43" s="38" customFormat="1" ht="105" customHeight="1">
      <c r="A7" s="157">
        <v>3</v>
      </c>
      <c r="B7" s="78" t="s">
        <v>93</v>
      </c>
      <c r="C7" s="55" t="s">
        <v>43</v>
      </c>
      <c r="D7" s="55">
        <v>1</v>
      </c>
      <c r="E7" s="77"/>
      <c r="F7" s="59"/>
      <c r="G7" s="59"/>
      <c r="H7" s="59"/>
      <c r="I7" s="77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</row>
    <row r="8" spans="1:43" s="38" customFormat="1" ht="127.5" customHeight="1">
      <c r="A8" s="157">
        <v>4</v>
      </c>
      <c r="B8" s="78" t="s">
        <v>94</v>
      </c>
      <c r="C8" s="55" t="s">
        <v>44</v>
      </c>
      <c r="D8" s="55">
        <v>250</v>
      </c>
      <c r="E8" s="77"/>
      <c r="F8" s="59"/>
      <c r="G8" s="59"/>
      <c r="H8" s="59"/>
      <c r="I8" s="77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</row>
    <row r="9" spans="1:43" s="38" customFormat="1" ht="124.5" customHeight="1">
      <c r="A9" s="157">
        <v>5</v>
      </c>
      <c r="B9" s="25" t="s">
        <v>45</v>
      </c>
      <c r="C9" s="8" t="s">
        <v>44</v>
      </c>
      <c r="D9" s="8">
        <v>450</v>
      </c>
      <c r="E9" s="17"/>
      <c r="F9" s="59"/>
      <c r="G9" s="59"/>
      <c r="H9" s="59"/>
      <c r="I9" s="59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</row>
    <row r="10" spans="1:43" s="38" customFormat="1" ht="91.5" customHeight="1">
      <c r="A10" s="157">
        <v>6</v>
      </c>
      <c r="B10" s="155" t="s">
        <v>95</v>
      </c>
      <c r="C10" s="55" t="s">
        <v>96</v>
      </c>
      <c r="D10" s="55">
        <v>53</v>
      </c>
      <c r="E10" s="77"/>
      <c r="F10" s="59"/>
      <c r="G10" s="59"/>
      <c r="H10" s="59"/>
      <c r="I10" s="77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</row>
    <row r="11" spans="1:9" ht="12.75">
      <c r="A11" s="208" t="s">
        <v>7</v>
      </c>
      <c r="B11" s="208"/>
      <c r="C11" s="208"/>
      <c r="D11" s="208"/>
      <c r="E11" s="208"/>
      <c r="F11" s="208"/>
      <c r="G11" s="18">
        <f>SUM(G5:G10)</f>
        <v>0</v>
      </c>
      <c r="H11" s="18">
        <f>SUM(H5:H10)</f>
        <v>0</v>
      </c>
      <c r="I11" s="114"/>
    </row>
    <row r="12" spans="1:9" ht="12.75">
      <c r="A12" s="19"/>
      <c r="B12" s="19"/>
      <c r="C12" s="19"/>
      <c r="D12" s="20"/>
      <c r="E12" s="20"/>
      <c r="F12" s="20"/>
      <c r="G12" s="20"/>
      <c r="H12" s="20"/>
      <c r="I12" s="20"/>
    </row>
    <row r="14" spans="2:3" ht="12.75">
      <c r="B14" s="142" t="s">
        <v>143</v>
      </c>
      <c r="C14" s="142"/>
    </row>
    <row r="17" spans="6:8" ht="12.75">
      <c r="F17" s="209"/>
      <c r="G17" s="209"/>
      <c r="H17" s="209"/>
    </row>
    <row r="21" spans="6:8" ht="12.75">
      <c r="F21" s="209" t="s">
        <v>157</v>
      </c>
      <c r="G21" s="209"/>
      <c r="H21" s="209"/>
    </row>
    <row r="22" spans="6:11" ht="12.75">
      <c r="F22" s="19" t="s">
        <v>145</v>
      </c>
      <c r="G22" s="143"/>
      <c r="H22" s="144"/>
      <c r="I22" s="144"/>
      <c r="J22" s="144"/>
      <c r="K22" s="64"/>
    </row>
  </sheetData>
  <sheetProtection/>
  <mergeCells count="3">
    <mergeCell ref="A11:F11"/>
    <mergeCell ref="F17:H17"/>
    <mergeCell ref="F21:H21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H27" sqref="H27"/>
    </sheetView>
  </sheetViews>
  <sheetFormatPr defaultColWidth="9.140625" defaultRowHeight="12.75"/>
  <cols>
    <col min="1" max="1" width="5.140625" style="0" customWidth="1"/>
    <col min="2" max="2" width="28.140625" style="0" customWidth="1"/>
    <col min="7" max="7" width="14.00390625" style="0" customWidth="1"/>
    <col min="8" max="8" width="12.00390625" style="0" customWidth="1"/>
    <col min="9" max="9" width="17.421875" style="0" customWidth="1"/>
  </cols>
  <sheetData>
    <row r="1" ht="12.75">
      <c r="I1" s="150" t="s">
        <v>47</v>
      </c>
    </row>
    <row r="2" spans="2:3" ht="61.5" customHeight="1">
      <c r="B2" s="211" t="s">
        <v>157</v>
      </c>
      <c r="C2" s="209"/>
    </row>
    <row r="3" spans="1:8" ht="12.75">
      <c r="A3" s="13"/>
      <c r="B3" s="212" t="s">
        <v>142</v>
      </c>
      <c r="C3" s="212"/>
      <c r="D3" s="14"/>
      <c r="E3" s="14"/>
      <c r="F3" s="14"/>
      <c r="G3" s="14"/>
      <c r="H3" s="14"/>
    </row>
    <row r="4" spans="1:9" ht="52.5" customHeight="1">
      <c r="A4" s="21" t="s">
        <v>0</v>
      </c>
      <c r="B4" s="15" t="s">
        <v>1</v>
      </c>
      <c r="C4" s="15" t="s">
        <v>2</v>
      </c>
      <c r="D4" s="15" t="s">
        <v>41</v>
      </c>
      <c r="E4" s="15" t="s">
        <v>20</v>
      </c>
      <c r="F4" s="15" t="s">
        <v>48</v>
      </c>
      <c r="G4" s="15" t="s">
        <v>4</v>
      </c>
      <c r="H4" s="15" t="s">
        <v>151</v>
      </c>
      <c r="I4" s="16" t="s">
        <v>110</v>
      </c>
    </row>
    <row r="5" spans="1:9" ht="177" customHeight="1">
      <c r="A5" s="79">
        <v>1</v>
      </c>
      <c r="B5" s="23" t="s">
        <v>100</v>
      </c>
      <c r="C5" s="26" t="s">
        <v>49</v>
      </c>
      <c r="D5" s="26">
        <v>1000</v>
      </c>
      <c r="E5" s="27"/>
      <c r="F5" s="27"/>
      <c r="G5" s="27"/>
      <c r="H5" s="27"/>
      <c r="I5" s="115"/>
    </row>
    <row r="6" spans="1:10" ht="112.5" customHeight="1">
      <c r="A6" s="79">
        <v>2</v>
      </c>
      <c r="B6" s="25" t="s">
        <v>64</v>
      </c>
      <c r="C6" s="26" t="s">
        <v>49</v>
      </c>
      <c r="D6" s="26">
        <v>1800</v>
      </c>
      <c r="E6" s="27"/>
      <c r="F6" s="27"/>
      <c r="G6" s="27"/>
      <c r="H6" s="27"/>
      <c r="I6" s="115"/>
      <c r="J6" s="28"/>
    </row>
    <row r="7" spans="1:10" ht="151.5" customHeight="1">
      <c r="A7" s="79">
        <v>3</v>
      </c>
      <c r="B7" s="23" t="s">
        <v>63</v>
      </c>
      <c r="C7" s="80" t="s">
        <v>44</v>
      </c>
      <c r="D7" s="80">
        <f>48000+350000+2000</f>
        <v>400000</v>
      </c>
      <c r="E7" s="81"/>
      <c r="F7" s="27"/>
      <c r="G7" s="27"/>
      <c r="H7" s="27"/>
      <c r="I7" s="115"/>
      <c r="J7" s="28"/>
    </row>
    <row r="8" spans="1:9" ht="75" customHeight="1">
      <c r="A8" s="79">
        <v>4</v>
      </c>
      <c r="B8" s="78" t="s">
        <v>99</v>
      </c>
      <c r="C8" s="82" t="s">
        <v>44</v>
      </c>
      <c r="D8" s="82">
        <v>30000</v>
      </c>
      <c r="E8" s="83"/>
      <c r="F8" s="27"/>
      <c r="G8" s="27"/>
      <c r="H8" s="27"/>
      <c r="I8" s="115"/>
    </row>
    <row r="9" spans="1:8" ht="18.75" customHeight="1">
      <c r="A9" s="210" t="s">
        <v>7</v>
      </c>
      <c r="B9" s="210"/>
      <c r="C9" s="210"/>
      <c r="D9" s="210"/>
      <c r="E9" s="210"/>
      <c r="F9" s="210"/>
      <c r="G9" s="24">
        <f>SUM(G5:G8)</f>
        <v>0</v>
      </c>
      <c r="H9" s="24">
        <f>SUM(H5:H8)</f>
        <v>0</v>
      </c>
    </row>
    <row r="13" spans="2:5" ht="12.75">
      <c r="B13" s="142" t="s">
        <v>143</v>
      </c>
      <c r="C13" s="142"/>
      <c r="D13" s="142"/>
      <c r="E13" s="142"/>
    </row>
    <row r="21" spans="7:9" ht="12.75">
      <c r="G21" s="211" t="s">
        <v>158</v>
      </c>
      <c r="H21" s="209"/>
      <c r="I21" s="209"/>
    </row>
    <row r="22" spans="6:11" ht="12.75">
      <c r="F22" s="19" t="s">
        <v>145</v>
      </c>
      <c r="G22" s="143"/>
      <c r="H22" s="144"/>
      <c r="I22" s="144"/>
      <c r="J22" s="144"/>
      <c r="K22" s="64"/>
    </row>
  </sheetData>
  <sheetProtection/>
  <mergeCells count="4">
    <mergeCell ref="A9:F9"/>
    <mergeCell ref="B2:C2"/>
    <mergeCell ref="B3:C3"/>
    <mergeCell ref="G21:I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2" max="2" width="34.421875" style="0" customWidth="1"/>
    <col min="3" max="3" width="13.00390625" style="0" customWidth="1"/>
    <col min="4" max="4" width="7.7109375" style="0" customWidth="1"/>
    <col min="5" max="5" width="10.8515625" style="0" customWidth="1"/>
    <col min="6" max="6" width="9.8515625" style="0" customWidth="1"/>
    <col min="7" max="7" width="13.7109375" style="0" customWidth="1"/>
    <col min="8" max="8" width="13.00390625" style="0" customWidth="1"/>
    <col min="9" max="9" width="16.421875" style="0" customWidth="1"/>
  </cols>
  <sheetData>
    <row r="1" ht="12.75">
      <c r="I1" s="150" t="s">
        <v>159</v>
      </c>
    </row>
    <row r="2" ht="54" customHeight="1">
      <c r="B2" s="149" t="s">
        <v>160</v>
      </c>
    </row>
    <row r="3" spans="1:8" ht="12.75">
      <c r="A3" s="29"/>
      <c r="B3" s="159" t="s">
        <v>142</v>
      </c>
      <c r="C3" s="19"/>
      <c r="D3" s="19"/>
      <c r="E3" s="19"/>
      <c r="F3" s="19"/>
      <c r="G3" s="19"/>
      <c r="H3" s="19"/>
    </row>
    <row r="4" spans="1:9" ht="42" customHeight="1">
      <c r="A4" s="30" t="s">
        <v>0</v>
      </c>
      <c r="B4" s="31" t="s">
        <v>1</v>
      </c>
      <c r="C4" s="31" t="s">
        <v>2</v>
      </c>
      <c r="D4" s="3" t="s">
        <v>41</v>
      </c>
      <c r="E4" s="3" t="s">
        <v>176</v>
      </c>
      <c r="F4" s="3" t="s">
        <v>171</v>
      </c>
      <c r="G4" s="3" t="s">
        <v>4</v>
      </c>
      <c r="H4" s="3" t="s">
        <v>151</v>
      </c>
      <c r="I4" s="4" t="s">
        <v>110</v>
      </c>
    </row>
    <row r="5" spans="1:9" ht="99" customHeight="1">
      <c r="A5" s="44">
        <v>1</v>
      </c>
      <c r="B5" s="45" t="s">
        <v>65</v>
      </c>
      <c r="C5" s="7" t="s">
        <v>54</v>
      </c>
      <c r="D5" s="32">
        <v>90</v>
      </c>
      <c r="E5" s="33"/>
      <c r="F5" s="33"/>
      <c r="G5" s="33"/>
      <c r="H5" s="33"/>
      <c r="I5" s="115"/>
    </row>
    <row r="6" spans="1:9" ht="68.25" customHeight="1">
      <c r="A6" s="44">
        <v>2</v>
      </c>
      <c r="B6" s="45" t="s">
        <v>101</v>
      </c>
      <c r="C6" s="7" t="s">
        <v>55</v>
      </c>
      <c r="D6" s="32">
        <v>87</v>
      </c>
      <c r="E6" s="33"/>
      <c r="F6" s="33"/>
      <c r="G6" s="33"/>
      <c r="H6" s="33"/>
      <c r="I6" s="115"/>
    </row>
    <row r="7" spans="1:8" ht="12.75">
      <c r="A7" s="213" t="s">
        <v>7</v>
      </c>
      <c r="B7" s="213"/>
      <c r="C7" s="213"/>
      <c r="D7" s="213"/>
      <c r="E7" s="213"/>
      <c r="F7" s="213"/>
      <c r="G7" s="34">
        <f>SUM(G5:G6)</f>
        <v>0</v>
      </c>
      <c r="H7" s="34">
        <f>SUM(H5:H6)</f>
        <v>0</v>
      </c>
    </row>
    <row r="10" spans="2:5" ht="12.75">
      <c r="B10" s="142" t="s">
        <v>143</v>
      </c>
      <c r="C10" s="142"/>
      <c r="D10" s="142"/>
      <c r="E10" s="142"/>
    </row>
    <row r="16" spans="7:9" ht="12.75">
      <c r="G16" s="209" t="s">
        <v>161</v>
      </c>
      <c r="H16" s="209"/>
      <c r="I16" s="209"/>
    </row>
    <row r="17" spans="6:11" ht="12.75">
      <c r="F17" s="19" t="s">
        <v>145</v>
      </c>
      <c r="G17" s="143"/>
      <c r="H17" s="144"/>
      <c r="I17" s="144"/>
      <c r="J17" s="144"/>
      <c r="K17" s="64"/>
    </row>
  </sheetData>
  <sheetProtection/>
  <mergeCells count="2">
    <mergeCell ref="A7:F7"/>
    <mergeCell ref="G16:I16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="85" zoomScaleNormal="85" zoomScalePageLayoutView="0" workbookViewId="0" topLeftCell="A1">
      <selection activeCell="M5" sqref="M5"/>
    </sheetView>
  </sheetViews>
  <sheetFormatPr defaultColWidth="9.140625" defaultRowHeight="12.75"/>
  <cols>
    <col min="1" max="1" width="5.00390625" style="0" customWidth="1"/>
    <col min="2" max="2" width="39.7109375" style="0" customWidth="1"/>
    <col min="3" max="3" width="13.421875" style="0" customWidth="1"/>
    <col min="5" max="5" width="10.28125" style="0" customWidth="1"/>
    <col min="6" max="6" width="11.140625" style="0" customWidth="1"/>
    <col min="7" max="7" width="16.8515625" style="0" customWidth="1"/>
    <col min="8" max="8" width="18.7109375" style="0" customWidth="1"/>
    <col min="9" max="9" width="15.421875" style="0" customWidth="1"/>
  </cols>
  <sheetData>
    <row r="1" ht="21.75" customHeight="1">
      <c r="I1" s="150" t="s">
        <v>162</v>
      </c>
    </row>
    <row r="2" ht="69" customHeight="1">
      <c r="B2" t="s">
        <v>163</v>
      </c>
    </row>
    <row r="3" spans="1:2" s="19" customFormat="1" ht="23.25" customHeight="1">
      <c r="A3" s="29"/>
      <c r="B3" s="160" t="s">
        <v>142</v>
      </c>
    </row>
    <row r="4" spans="1:9" s="19" customFormat="1" ht="39" customHeight="1">
      <c r="A4" s="31" t="s">
        <v>0</v>
      </c>
      <c r="B4" s="3" t="s">
        <v>1</v>
      </c>
      <c r="C4" s="3" t="s">
        <v>2</v>
      </c>
      <c r="D4" s="3" t="s">
        <v>41</v>
      </c>
      <c r="E4" s="3" t="s">
        <v>176</v>
      </c>
      <c r="F4" s="3" t="s">
        <v>171</v>
      </c>
      <c r="G4" s="3" t="s">
        <v>4</v>
      </c>
      <c r="H4" s="3" t="s">
        <v>151</v>
      </c>
      <c r="I4" s="116" t="s">
        <v>110</v>
      </c>
    </row>
    <row r="5" spans="1:9" s="39" customFormat="1" ht="129" customHeight="1">
      <c r="A5" s="118">
        <v>1</v>
      </c>
      <c r="B5" s="84" t="s">
        <v>102</v>
      </c>
      <c r="C5" s="56" t="s">
        <v>50</v>
      </c>
      <c r="D5" s="60">
        <v>80</v>
      </c>
      <c r="E5" s="61"/>
      <c r="F5" s="61"/>
      <c r="G5" s="61"/>
      <c r="H5" s="61"/>
      <c r="I5" s="117"/>
    </row>
    <row r="6" spans="1:9" s="39" customFormat="1" ht="94.5" customHeight="1">
      <c r="A6" s="118">
        <v>2</v>
      </c>
      <c r="B6" s="84" t="s">
        <v>103</v>
      </c>
      <c r="C6" s="56" t="s">
        <v>50</v>
      </c>
      <c r="D6" s="62">
        <v>6</v>
      </c>
      <c r="E6" s="61"/>
      <c r="F6" s="61"/>
      <c r="G6" s="61"/>
      <c r="H6" s="61"/>
      <c r="I6" s="117"/>
    </row>
    <row r="7" spans="1:8" ht="18" customHeight="1">
      <c r="A7" s="213" t="s">
        <v>7</v>
      </c>
      <c r="B7" s="213"/>
      <c r="C7" s="213"/>
      <c r="D7" s="213"/>
      <c r="E7" s="213"/>
      <c r="F7" s="213"/>
      <c r="G7" s="34">
        <f>SUM(G5:G6)</f>
        <v>0</v>
      </c>
      <c r="H7" s="34">
        <f>SUM(H5:H6)</f>
        <v>0</v>
      </c>
    </row>
    <row r="10" spans="2:5" ht="12.75">
      <c r="B10" s="142" t="s">
        <v>143</v>
      </c>
      <c r="C10" s="142"/>
      <c r="D10" s="142"/>
      <c r="E10" s="142"/>
    </row>
    <row r="14" spans="6:11" ht="12.75">
      <c r="F14" s="209" t="s">
        <v>156</v>
      </c>
      <c r="G14" s="209"/>
      <c r="H14" s="209"/>
      <c r="I14" s="142"/>
      <c r="J14" s="142"/>
      <c r="K14" s="142"/>
    </row>
    <row r="15" spans="6:12" ht="12.75">
      <c r="F15" s="214" t="s">
        <v>145</v>
      </c>
      <c r="G15" s="214"/>
      <c r="H15" s="214"/>
      <c r="I15" s="214"/>
      <c r="J15" s="144"/>
      <c r="K15" s="144"/>
      <c r="L15" s="64"/>
    </row>
  </sheetData>
  <sheetProtection/>
  <mergeCells count="3">
    <mergeCell ref="A7:F7"/>
    <mergeCell ref="F14:H14"/>
    <mergeCell ref="F15:I15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4.7109375" style="0" customWidth="1"/>
    <col min="2" max="2" width="36.00390625" style="0" customWidth="1"/>
    <col min="7" max="7" width="13.00390625" style="0" customWidth="1"/>
    <col min="8" max="8" width="13.7109375" style="0" customWidth="1"/>
    <col min="9" max="9" width="14.57421875" style="0" customWidth="1"/>
  </cols>
  <sheetData>
    <row r="1" ht="12.75">
      <c r="I1" s="150" t="s">
        <v>164</v>
      </c>
    </row>
    <row r="2" ht="57" customHeight="1">
      <c r="B2" s="158" t="s">
        <v>144</v>
      </c>
    </row>
    <row r="3" spans="1:8" ht="21.75" customHeight="1">
      <c r="A3" s="29"/>
      <c r="B3" s="160" t="s">
        <v>142</v>
      </c>
      <c r="C3" s="19"/>
      <c r="D3" s="19"/>
      <c r="E3" s="19"/>
      <c r="F3" s="19"/>
      <c r="G3" s="19"/>
      <c r="H3" s="19"/>
    </row>
    <row r="4" spans="1:9" ht="30" customHeight="1">
      <c r="A4" s="31" t="s">
        <v>0</v>
      </c>
      <c r="B4" s="3" t="s">
        <v>1</v>
      </c>
      <c r="C4" s="3" t="s">
        <v>2</v>
      </c>
      <c r="D4" s="3" t="s">
        <v>3</v>
      </c>
      <c r="E4" s="3" t="s">
        <v>198</v>
      </c>
      <c r="F4" s="3" t="s">
        <v>171</v>
      </c>
      <c r="G4" s="3" t="s">
        <v>4</v>
      </c>
      <c r="H4" s="3" t="s">
        <v>151</v>
      </c>
      <c r="I4" s="4" t="s">
        <v>110</v>
      </c>
    </row>
    <row r="5" spans="1:9" ht="76.5" customHeight="1">
      <c r="A5" s="44">
        <v>1</v>
      </c>
      <c r="B5" s="84" t="s">
        <v>51</v>
      </c>
      <c r="C5" s="85" t="s">
        <v>52</v>
      </c>
      <c r="D5" s="86">
        <v>4</v>
      </c>
      <c r="E5" s="87"/>
      <c r="F5" s="87"/>
      <c r="G5" s="87"/>
      <c r="H5" s="87"/>
      <c r="I5" s="115"/>
    </row>
    <row r="6" spans="1:9" ht="30" customHeight="1">
      <c r="A6" s="44">
        <v>2</v>
      </c>
      <c r="B6" s="84" t="s">
        <v>66</v>
      </c>
      <c r="C6" s="85" t="s">
        <v>53</v>
      </c>
      <c r="D6" s="86">
        <v>2</v>
      </c>
      <c r="E6" s="87"/>
      <c r="F6" s="87"/>
      <c r="G6" s="87"/>
      <c r="H6" s="87"/>
      <c r="I6" s="115"/>
    </row>
    <row r="7" spans="1:9" ht="53.25" customHeight="1">
      <c r="A7" s="44">
        <v>3</v>
      </c>
      <c r="B7" s="45" t="s">
        <v>104</v>
      </c>
      <c r="C7" s="88" t="s">
        <v>50</v>
      </c>
      <c r="D7" s="51">
        <v>1</v>
      </c>
      <c r="E7" s="46"/>
      <c r="F7" s="87"/>
      <c r="G7" s="87"/>
      <c r="H7" s="87"/>
      <c r="I7" s="115"/>
    </row>
    <row r="8" spans="1:9" ht="62.25" customHeight="1">
      <c r="A8" s="44">
        <v>4</v>
      </c>
      <c r="B8" s="6" t="s">
        <v>109</v>
      </c>
      <c r="C8" s="6" t="s">
        <v>98</v>
      </c>
      <c r="D8" s="108">
        <v>17</v>
      </c>
      <c r="E8" s="33"/>
      <c r="F8" s="87"/>
      <c r="G8" s="87"/>
      <c r="H8" s="87"/>
      <c r="I8" s="115"/>
    </row>
    <row r="9" spans="1:8" ht="12.75">
      <c r="A9" s="213" t="s">
        <v>7</v>
      </c>
      <c r="B9" s="213"/>
      <c r="C9" s="213"/>
      <c r="D9" s="213"/>
      <c r="E9" s="213"/>
      <c r="F9" s="213"/>
      <c r="G9" s="34">
        <f>SUM(G5:G8)</f>
        <v>0</v>
      </c>
      <c r="H9" s="34">
        <f>SUM(H5:H8)</f>
        <v>0</v>
      </c>
    </row>
    <row r="12" spans="1:5" ht="12.75">
      <c r="A12" s="142" t="s">
        <v>143</v>
      </c>
      <c r="B12" s="142"/>
      <c r="C12" s="142"/>
      <c r="D12" s="142"/>
      <c r="E12" s="142"/>
    </row>
    <row r="18" spans="6:9" ht="12.75">
      <c r="F18" s="209" t="s">
        <v>165</v>
      </c>
      <c r="G18" s="209"/>
      <c r="H18" s="209"/>
      <c r="I18" s="209"/>
    </row>
    <row r="19" spans="6:11" ht="12.75">
      <c r="F19" s="19" t="s">
        <v>145</v>
      </c>
      <c r="G19" s="143"/>
      <c r="H19" s="144"/>
      <c r="I19" s="144"/>
      <c r="J19" s="144"/>
      <c r="K19" s="64"/>
    </row>
  </sheetData>
  <sheetProtection/>
  <mergeCells count="2">
    <mergeCell ref="A9:F9"/>
    <mergeCell ref="F18:I18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2" width="38.421875" style="0" customWidth="1"/>
    <col min="4" max="4" width="4.421875" style="0" customWidth="1"/>
    <col min="5" max="5" width="8.7109375" style="0" customWidth="1"/>
    <col min="7" max="7" width="13.140625" style="0" customWidth="1"/>
    <col min="8" max="8" width="12.7109375" style="0" customWidth="1"/>
    <col min="9" max="9" width="15.57421875" style="0" customWidth="1"/>
  </cols>
  <sheetData>
    <row r="1" ht="12.75">
      <c r="I1" s="150" t="s">
        <v>166</v>
      </c>
    </row>
    <row r="2" ht="55.5" customHeight="1">
      <c r="B2" s="158" t="s">
        <v>163</v>
      </c>
    </row>
    <row r="3" spans="1:8" ht="30" customHeight="1">
      <c r="A3" s="89"/>
      <c r="B3" s="160" t="s">
        <v>142</v>
      </c>
      <c r="C3" s="90"/>
      <c r="D3" s="90"/>
      <c r="E3" s="90"/>
      <c r="F3" s="90"/>
      <c r="G3" s="90"/>
      <c r="H3" s="90"/>
    </row>
    <row r="4" spans="1:9" ht="38.25" customHeight="1">
      <c r="A4" s="91" t="s">
        <v>0</v>
      </c>
      <c r="B4" s="92" t="s">
        <v>1</v>
      </c>
      <c r="C4" s="92" t="s">
        <v>2</v>
      </c>
      <c r="D4" s="92" t="s">
        <v>3</v>
      </c>
      <c r="E4" s="92" t="s">
        <v>176</v>
      </c>
      <c r="F4" s="92" t="s">
        <v>171</v>
      </c>
      <c r="G4" s="92" t="s">
        <v>4</v>
      </c>
      <c r="H4" s="92" t="s">
        <v>151</v>
      </c>
      <c r="I4" s="4" t="s">
        <v>110</v>
      </c>
    </row>
    <row r="5" spans="1:9" ht="117" customHeight="1">
      <c r="A5" s="93">
        <v>1</v>
      </c>
      <c r="B5" s="98" t="s">
        <v>105</v>
      </c>
      <c r="C5" s="94" t="s">
        <v>44</v>
      </c>
      <c r="D5" s="94">
        <v>516</v>
      </c>
      <c r="E5" s="95"/>
      <c r="F5" s="95"/>
      <c r="G5" s="95"/>
      <c r="H5" s="95"/>
      <c r="I5" s="115"/>
    </row>
    <row r="6" spans="1:9" ht="48" customHeight="1">
      <c r="A6" s="96">
        <v>2</v>
      </c>
      <c r="B6" s="98" t="s">
        <v>106</v>
      </c>
      <c r="C6" s="94" t="s">
        <v>44</v>
      </c>
      <c r="D6" s="94">
        <v>8</v>
      </c>
      <c r="E6" s="95"/>
      <c r="F6" s="95"/>
      <c r="G6" s="95"/>
      <c r="H6" s="95"/>
      <c r="I6" s="115"/>
    </row>
    <row r="7" spans="1:8" ht="12.75">
      <c r="A7" s="215" t="s">
        <v>7</v>
      </c>
      <c r="B7" s="215"/>
      <c r="C7" s="215"/>
      <c r="D7" s="215"/>
      <c r="E7" s="215"/>
      <c r="F7" s="215"/>
      <c r="G7" s="97">
        <f>SUM(G5:G6)</f>
        <v>0</v>
      </c>
      <c r="H7" s="97">
        <f>SUM(H5:H6)</f>
        <v>0</v>
      </c>
    </row>
    <row r="11" spans="1:6" ht="12.75">
      <c r="A11" s="142" t="s">
        <v>143</v>
      </c>
      <c r="B11" s="142"/>
      <c r="C11" s="142"/>
      <c r="D11" s="142"/>
      <c r="E11" s="142"/>
      <c r="F11" s="142"/>
    </row>
    <row r="19" spans="5:9" ht="12.75">
      <c r="E19" s="151" t="s">
        <v>167</v>
      </c>
      <c r="F19" s="151"/>
      <c r="G19" s="142"/>
      <c r="H19" s="161"/>
      <c r="I19" s="142"/>
    </row>
    <row r="20" spans="5:10" ht="12.75">
      <c r="E20" s="19" t="s">
        <v>145</v>
      </c>
      <c r="F20" s="143"/>
      <c r="G20" s="162"/>
      <c r="H20" s="144"/>
      <c r="I20" s="144"/>
      <c r="J20" s="64"/>
    </row>
  </sheetData>
  <sheetProtection/>
  <mergeCells count="1">
    <mergeCell ref="A7:F7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36.28125" style="0" customWidth="1"/>
    <col min="7" max="7" width="10.8515625" style="0" customWidth="1"/>
    <col min="8" max="8" width="11.140625" style="0" customWidth="1"/>
    <col min="9" max="9" width="14.00390625" style="0" customWidth="1"/>
  </cols>
  <sheetData>
    <row r="1" ht="12.75">
      <c r="I1" s="150" t="s">
        <v>168</v>
      </c>
    </row>
    <row r="2" spans="2:7" ht="72.75" customHeight="1">
      <c r="B2" s="158" t="s">
        <v>169</v>
      </c>
      <c r="G2" s="154"/>
    </row>
    <row r="3" spans="1:8" ht="27" customHeight="1">
      <c r="A3" s="29"/>
      <c r="B3" s="160" t="s">
        <v>142</v>
      </c>
      <c r="C3" s="19"/>
      <c r="D3" s="19"/>
      <c r="E3" s="19"/>
      <c r="F3" s="19"/>
      <c r="G3" s="19"/>
      <c r="H3" s="19"/>
    </row>
    <row r="4" spans="1:9" ht="45" customHeight="1">
      <c r="A4" s="31" t="s">
        <v>0</v>
      </c>
      <c r="B4" s="3" t="s">
        <v>1</v>
      </c>
      <c r="C4" s="3" t="s">
        <v>2</v>
      </c>
      <c r="D4" s="3" t="s">
        <v>41</v>
      </c>
      <c r="E4" s="3" t="s">
        <v>176</v>
      </c>
      <c r="F4" s="3" t="s">
        <v>171</v>
      </c>
      <c r="G4" s="3" t="s">
        <v>4</v>
      </c>
      <c r="H4" s="3" t="s">
        <v>151</v>
      </c>
      <c r="I4" s="4" t="s">
        <v>110</v>
      </c>
    </row>
    <row r="5" spans="1:9" ht="39">
      <c r="A5" s="100">
        <v>1</v>
      </c>
      <c r="B5" s="99" t="s">
        <v>107</v>
      </c>
      <c r="C5" s="88" t="s">
        <v>108</v>
      </c>
      <c r="D5" s="51">
        <v>5</v>
      </c>
      <c r="E5" s="46"/>
      <c r="F5" s="46"/>
      <c r="G5" s="46"/>
      <c r="H5" s="46"/>
      <c r="I5" s="115"/>
    </row>
    <row r="6" spans="1:8" ht="19.5" customHeight="1">
      <c r="A6" s="213" t="s">
        <v>7</v>
      </c>
      <c r="B6" s="213"/>
      <c r="C6" s="213"/>
      <c r="D6" s="213"/>
      <c r="E6" s="213"/>
      <c r="F6" s="213"/>
      <c r="G6" s="34">
        <f>G5</f>
        <v>0</v>
      </c>
      <c r="H6" s="34">
        <f>H5</f>
        <v>0</v>
      </c>
    </row>
    <row r="7" ht="12.75">
      <c r="N7" s="177"/>
    </row>
    <row r="8" ht="12.75">
      <c r="M8" s="122"/>
    </row>
    <row r="10" spans="1:5" ht="12.75">
      <c r="A10" s="142" t="s">
        <v>143</v>
      </c>
      <c r="B10" s="142"/>
      <c r="C10" s="142"/>
      <c r="D10" s="142"/>
      <c r="E10" s="142"/>
    </row>
    <row r="19" spans="6:9" ht="12.75">
      <c r="F19" s="211" t="s">
        <v>170</v>
      </c>
      <c r="G19" s="209"/>
      <c r="H19" s="209"/>
      <c r="I19" s="209"/>
    </row>
    <row r="20" spans="6:12" ht="12.75">
      <c r="F20" s="19" t="s">
        <v>145</v>
      </c>
      <c r="G20" s="143"/>
      <c r="H20" s="144"/>
      <c r="I20" s="144"/>
      <c r="J20" s="144"/>
      <c r="K20" s="64"/>
      <c r="L20" s="163"/>
    </row>
  </sheetData>
  <sheetProtection/>
  <mergeCells count="2">
    <mergeCell ref="A6:F6"/>
    <mergeCell ref="F19:I19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2019-04-05T10:10:34Z</dcterms:created>
  <dcterms:modified xsi:type="dcterms:W3CDTF">2019-04-05T12:30:03Z</dcterms:modified>
  <cp:category/>
  <cp:version/>
  <cp:contentType/>
  <cp:contentStatus/>
</cp:coreProperties>
</file>