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2" activeTab="2"/>
  </bookViews>
  <sheets>
    <sheet name="1Substytuty kostne" sheetId="1" r:id="rId1"/>
    <sheet name="Sprzęt neuroch w zakr_czaszk i2" sheetId="2" r:id="rId2"/>
    <sheet name="Sprzęt neurochir_w zakr_krę 3" sheetId="3" r:id="rId3"/>
    <sheet name="kranioplastyka18" sheetId="4" r:id="rId4"/>
    <sheet name="Tabela do pisma przewodniego" sheetId="5" r:id="rId5"/>
    <sheet name="Arkusz1" sheetId="6" state="hidden" r:id="rId6"/>
    <sheet name="Porównanie komisów" sheetId="7" r:id="rId7"/>
  </sheets>
  <definedNames>
    <definedName name="_Ref168863359_4">'Sprzęt neurochir_w zakr_krę 3'!#REF!</definedName>
    <definedName name="_Ref168863372_4">'Sprzęt neurochir_w zakr_krę 3'!#REF!</definedName>
    <definedName name="_Ref169262334_4">'Sprzęt neurochir_w zakr_krę 3'!#REF!</definedName>
    <definedName name="_Ref169262356_4">'Sprzęt neurochir_w zakr_krę 3'!#REF!</definedName>
    <definedName name="Excel_BuiltIn_Print_Area_3">'Sprzęt neurochir_w zakr_krę 3'!$A$1:$O$124</definedName>
  </definedNames>
  <calcPr fullCalcOnLoad="1"/>
</workbook>
</file>

<file path=xl/sharedStrings.xml><?xml version="1.0" encoding="utf-8"?>
<sst xmlns="http://schemas.openxmlformats.org/spreadsheetml/2006/main" count="266" uniqueCount="156">
  <si>
    <t>Pakiet 1 -  Substytuty kostne:</t>
  </si>
  <si>
    <t>Wszystkie poniższe wymagania zamawiający uważa jako konieczne do spełnienia.</t>
  </si>
  <si>
    <t>Nie spełnienie któregokolwiek z nich spowoduje automatyczne odrzucenie oferty</t>
  </si>
  <si>
    <t>1. Nie dopuszcza się składania ofert wariantowych.</t>
  </si>
  <si>
    <t>2. Nie dopuszcza się składania ofert równoważnych.</t>
  </si>
  <si>
    <r>
      <t>Zamawiający wymaga podania nazwy producenta, nazw systemów, numerów katalogowych zaoferowanych implantów oraz dołączenia katalogu zawierającego ceny jednostkowe</t>
    </r>
    <r>
      <rPr>
        <sz val="10"/>
        <rFont val="Arial"/>
        <family val="2"/>
      </rPr>
      <t>.</t>
    </r>
  </si>
  <si>
    <t>Wymagane cechy:</t>
  </si>
  <si>
    <r>
      <t xml:space="preserve">Firma dostarcza na blok operacyjny zestaw (3) trzech opakowań każdego rodzaju, które będą </t>
    </r>
    <r>
      <rPr>
        <b/>
        <u val="single"/>
        <sz val="10"/>
        <rFont val="Arial"/>
        <family val="2"/>
      </rPr>
      <t>uzupełniane w zależności od zużycia (w przeciągu 24 godzin).</t>
    </r>
  </si>
  <si>
    <t xml:space="preserve">Lp.
</t>
  </si>
  <si>
    <t xml:space="preserve">NAZWA ASORTYMENTU 
</t>
  </si>
  <si>
    <t>Zamawiana ilość (24 msc'e)</t>
  </si>
  <si>
    <t>Cena jednego zestawu brutto</t>
  </si>
  <si>
    <t>Wartość netto</t>
  </si>
  <si>
    <t>Wartość brutto</t>
  </si>
  <si>
    <t xml:space="preserve"> Zużycie netto za 6 mcy</t>
  </si>
  <si>
    <t>Suma:</t>
  </si>
  <si>
    <t>Cena netto</t>
  </si>
  <si>
    <t>materiał o objętości 10 cc</t>
  </si>
  <si>
    <t>- materiał w postaci od razu gotowej do użycia sterylnej, syntetycznej pasty kostnej wytwarzanej w oparciu o nanotechnologię oraz bez udziału materiałów pochodzenia zwierzęcego zbudowanej w 100 % z hydroksyapatytu</t>
  </si>
  <si>
    <t xml:space="preserve"> - po implantacji musi ulegać procesom resorpcji zapewniając możliwość przerostu kotnego</t>
  </si>
  <si>
    <t xml:space="preserve">materiał o objętości 1cc </t>
  </si>
  <si>
    <t>materiał o objętości 5 cc</t>
  </si>
  <si>
    <r>
      <t>Firma zobowiązuje się do prowadzenia szkolenia i dostarczania informacji na temat modyfikacji i wprowadzenia udoskonaleń w oferowanym sprzęcie.</t>
    </r>
    <r>
      <rPr>
        <sz val="10"/>
        <rFont val="Arial"/>
        <family val="2"/>
      </rPr>
      <t xml:space="preserve"> </t>
    </r>
  </si>
  <si>
    <t xml:space="preserve">Syntetyczny, biozgodny cement kostny na bazie fosforanu wapnia do uzupełniania ubytków kości czaszki, </t>
  </si>
  <si>
    <t xml:space="preserve">o wytrzymałości porównywalnej z kością korową, </t>
  </si>
  <si>
    <t xml:space="preserve">twardniejący w temperaturze ciała, </t>
  </si>
  <si>
    <t xml:space="preserve">nie wydzielający ciepła ani zapachu w trakcie przygotowania oraz aplikacji, </t>
  </si>
  <si>
    <t xml:space="preserve">przebudowujący się w kość, </t>
  </si>
  <si>
    <t xml:space="preserve">materiał o objętości 3cc </t>
  </si>
  <si>
    <r>
      <t xml:space="preserve">Firma dostarcza na blok operacyjny zestaw po (1) jednym opakowaniu każdego rodzaju, które będą </t>
    </r>
    <r>
      <rPr>
        <b/>
        <u val="single"/>
        <sz val="10"/>
        <rFont val="Arial"/>
        <family val="2"/>
      </rPr>
      <t>uzupełniane w zależności od zużycia (w przeciągu 24 godzin).</t>
    </r>
  </si>
  <si>
    <t>Pakiet 2 - Sprzęt neurochirurgiczny w zakresie czaszki:</t>
  </si>
  <si>
    <t>Warunki przetargowe:</t>
  </si>
  <si>
    <t>Dostawca dostarcza zestaw narzędzi umożliwiających implantację w kontenerze przeznaczonym do przechowywania i sterylizacji, które zostaną przekazane na stan szpitala. 
Dostawca zapewnia szkolenie personelu w zakresie aktualnych koncepcji wszczepiania i rozwoju oferowanych systemów implantów. Zestaw implantów dostarczony w kontenerze przeznaczonym do przechowywania i sterylizacji i uzupełniany w zależności od zużycia (w przeciągu 24 godzin)</t>
  </si>
  <si>
    <t>Wielkość opakowania</t>
  </si>
  <si>
    <t>Zamawiana ilość na 24-mcy</t>
  </si>
  <si>
    <t>Cena jednostkowa netto</t>
  </si>
  <si>
    <t>Dostawca zapewnia szkolenie personelu w zakresie aktualnych koncepcji wszczepiania i rozwoju oferowanych systemów implantów.</t>
  </si>
  <si>
    <t>Klipsy naczyniowe</t>
  </si>
  <si>
    <t>KOMIS</t>
  </si>
  <si>
    <t>Podpakiet 3 - Klipsy naczyniowe typu L-clips (otwierane od wewnątrz; typ Pernetzky)</t>
  </si>
  <si>
    <t>Klipsy wykonane w czystego tytanu (zgodnie z ISO 5832-2), kompatybilne z MRI</t>
  </si>
  <si>
    <t>oznaczenie kolorami pozwalającymi na bezpieczną i prostą identyfikację klipsów stałych od klipsów czasowych</t>
  </si>
  <si>
    <t>każdy klips pakowany oddzielnie, opakowanie klipsa opatrzone etykietą z numerem seryjnym, numerem katalogowym, która może być dołączona do kartoteki pacjenta</t>
  </si>
  <si>
    <t>szczęki klipsa posiadają specjalną fakturę zapobiegającą zsuwaniu się klipsa, podwajającą powierzchnię przylegania do tkanki i zapewniającą równomierne rozprowadzenie nacisku</t>
  </si>
  <si>
    <t>siła zacisku mierzona zgodnie z ISO 9713</t>
  </si>
  <si>
    <t>Dostarczone będą na konkretne zamówienie wg katalogu.</t>
  </si>
  <si>
    <t>2 szt.</t>
  </si>
  <si>
    <t>wartość netto</t>
  </si>
  <si>
    <t>wartość brutto</t>
  </si>
  <si>
    <t>j.m.</t>
  </si>
  <si>
    <t>op</t>
  </si>
  <si>
    <t>Pakiet 3 – Sprzęt neurochirurgiczny w zakresie kręgosłupa</t>
  </si>
  <si>
    <t>1.</t>
  </si>
  <si>
    <t>Nie dopuszcza się składania ofert wariantowych.</t>
  </si>
  <si>
    <t>2.</t>
  </si>
  <si>
    <t>Nie dopuszcza się składania ofert równoważnych.</t>
  </si>
  <si>
    <t xml:space="preserve">Dostawca dostarcza zestaw narzędzi umożliwiających implantację w kontenerze przeznaczonym do przechowywania i sterylizacji, które zostaną przekazane na stan szpitala. 
Dostawca zapewnia szkolenie personelu w zakresie aktualnych koncepcji wszczepiania i rozwoju oferowanych systemów implantów. Zestaw implantów dostarczony w kontenerze przeznaczonym do przechowywania i sterylizacji i uzupełniany w zależności od zużycia (w przeciągu 24 godzin). </t>
  </si>
  <si>
    <t>Szacowana  ilość  na 24  miesiące</t>
  </si>
  <si>
    <t>Zużycie z PN</t>
  </si>
  <si>
    <t>Proteza dysku</t>
  </si>
  <si>
    <t>Podpakiet 11 - Zestaw do stabilizacji złamania zęba obrotnika przy pomocy śruby Boehlera</t>
  </si>
  <si>
    <t xml:space="preserve">Zestaw uzupełniany w zależności od zużycia zawierający śruby kaniulowane (średnica wewnętrzena 1,3 mm), kompresyjne (z gwintem na przedniej części śruby długości 12 mm), samowwiercające, wprowadzane po osi drutu Kirschnera. </t>
  </si>
  <si>
    <t xml:space="preserve">Śruby o średnicy gwintu - 3,5 mm, średnicy rdzenia - 2,4 mm, średnicy trzonu 2,5 mm. Średnica główki śruby 6,0 mm, z gniazdem heksagonalnym szerokości 2,5 mm pod śrubokręt. </t>
  </si>
  <si>
    <t>Rozmiary śrub od 36 do 50 mm, co 2 mm po 2 sztuki z każdego rozmiaru.</t>
  </si>
  <si>
    <t xml:space="preserve">Narzędzia muszą posiadać możliwość integracji z systemem neuronawigacji używanym w Klinice. </t>
  </si>
  <si>
    <t>Wymagane w zestawie:</t>
  </si>
  <si>
    <t>-        specjalna pinceta do podawania śrub</t>
  </si>
  <si>
    <t xml:space="preserve">            -    narzędzia kaniulowane: śrubokręt kątowy do śrub średnicy 3,5 mm z końcówką heksagonalną, prowadnica do drutów Kirschner’a oraz rozwiertak pod główkę śruby</t>
  </si>
  <si>
    <t>-        miarka do drutów Kirschnera determinującą zarazem długość potrzebnej śruby</t>
  </si>
  <si>
    <t>-        4 druty Kirschnera średnicy - 1,25 mm, długości 200 mm (skorelowanej z miarką)</t>
  </si>
  <si>
    <t>-        retraktor do tkanek miękkich, przezierny na promienie RTG (szer. 30 mm, dł. 290 mm)</t>
  </si>
  <si>
    <t>Śruba kaniulowana + drut Kirshnera</t>
  </si>
  <si>
    <t xml:space="preserve">Materiał będzie dostarczany na zamówienie dla konkretnego Pacjenta wraz z pełnym rozmiarem implantów, z których śródoperacyjnie wybrany będzie właściwy rozmiar oraz kompletem narzędzi umożliwiających implantację. </t>
  </si>
  <si>
    <t>Płyta + 4 śruby</t>
  </si>
  <si>
    <t>Podpakiet 21 - Stabilizacja przednio-boczna, teleskopowa</t>
  </si>
  <si>
    <t>Stabilizacja tytanowa o układzie ramowym-teleskopowym.</t>
  </si>
  <si>
    <t>Płyty jedno i dwusegmentowe 29-96 mm (odległości między śrubami).</t>
  </si>
  <si>
    <t>Możliwość płynnej kompresji/dystrakcji segmentu/ów kręgosłupa.</t>
  </si>
  <si>
    <t>Śruby trzonowe kaniulowane średnicy 7mm, długości 25-60mm.</t>
  </si>
  <si>
    <t>Śruby z podwójnym rdzeniem, podwójnym gwintem i zaokrąglonym końcem.</t>
  </si>
  <si>
    <t>Płyty niskoprofilowe – wysokość płyty ze śrubami nie przekraczająca 9mm.</t>
  </si>
  <si>
    <t>Blokada wszystkich śrub w płycie (z możliwością jej powtórzenia).</t>
  </si>
  <si>
    <t>Instrumentarium umożliwiające wykonanie stabilizacji endoskopowo.</t>
  </si>
  <si>
    <t>W zestawie druty Kirschner’a do wprowadzania śrub kaniulowanych.</t>
  </si>
  <si>
    <t>W zestawie celownik przezierny na promienie Rentgena, ułatwiający pozycjonowanie śrub przy tylnej ścianie.</t>
  </si>
  <si>
    <t>Instrumentarium pozwalające na płynne, precyzyjne regulowanie długości rozstawu teleskopowej płyty i jednoczesną jej blokadę.</t>
  </si>
  <si>
    <t>Możliwość lordotyzacji i kifotyzacji kręgosłupa</t>
  </si>
  <si>
    <t>Możliwość użycia śrub cementowych</t>
  </si>
  <si>
    <t xml:space="preserve">materiał: tytan (stop); </t>
  </si>
  <si>
    <t>Podpakiet 25 - Zestaw umożliwiający uzupełnienie przestrzeni powstałej pomiędzy trzonami kręgów piersiowych i/lub lędźwiowych, po korporektomii materiałem PEEK z możliwością regulacji wysokości na zasadzie rozkręcania</t>
  </si>
  <si>
    <t>Implant wykonany z materiału PEEK niewymagający wstępnego montażu.</t>
  </si>
  <si>
    <t>Możliwość zastąpienia jednego lub dwóch sąsiednich trzonów kręgowych.</t>
  </si>
  <si>
    <t>Możliwość rozszerzania konstrukcji implantu „in situ”.</t>
  </si>
  <si>
    <t>Samoczynna blokada implantu niewymagająca stosowania dodatkowych elementów blokujących.</t>
  </si>
  <si>
    <t>Płytki graniczne implantu o ząbkowanej powierzchni.</t>
  </si>
  <si>
    <t>W płytkach granicznych dodatkowe elementy blokujące implant w trzonach kręgowych.</t>
  </si>
  <si>
    <t>Otwarta struktura implantu umożliwiająca wypełnienie przeszczepami kostnymi.</t>
  </si>
  <si>
    <t>Możliwość powtarzalnej/kontrolowanej regulacji wysokości implantu z mechanizmem blokującym.</t>
  </si>
  <si>
    <t>W instrumentarium dodatkowy dystraktor małoinwazyjny do implantu.</t>
  </si>
  <si>
    <t xml:space="preserve">implant </t>
  </si>
  <si>
    <t>Podpakiet 29 – Linki tytanowe do rekonstrukcji deformacji kręgosłupa</t>
  </si>
  <si>
    <t>•</t>
  </si>
  <si>
    <t>Linki o długości: 445 mm – 528 mm</t>
  </si>
  <si>
    <t>średnica linki: 1,2 mm</t>
  </si>
  <si>
    <t>dostępna w wersji pojedynczej i podwójnej</t>
  </si>
  <si>
    <t>zakończenia linek oczkowe lub pętlowe</t>
  </si>
  <si>
    <t>Na żądanie zamawiającego linka tytanowa umożliwiająca atraumatyczne cięcie</t>
  </si>
  <si>
    <t>opakowanie</t>
  </si>
  <si>
    <t>Podpakiet 31 - Samodzielny Implant Trzonu Kręgu dla części szyjnej i szyjno-piersiowej kręgosłupa</t>
  </si>
  <si>
    <t>Materiał: tytan</t>
  </si>
  <si>
    <t>Rozprężalna in-situ</t>
  </si>
  <si>
    <t>Zestaw składa się z implantu i 4 śrub mocujących</t>
  </si>
  <si>
    <t xml:space="preserve">Będąca połączeniem implantu trzonu kręgu z płytką stabilizacyjną </t>
  </si>
  <si>
    <t>Samodzielny implant  nie wymagający dodatkowej stabilizacji</t>
  </si>
  <si>
    <t>Przeznaczona do implantacji w części szyjnej i szyjno piersiowej kręgosłupa (do Th3 włącznie)</t>
  </si>
  <si>
    <t>Różne kąty przylegania protezy do sąsiednich trzonów ( 0, 6, 12, 18 stopni)</t>
  </si>
  <si>
    <t>Różne rozmiary implantu: możliwości dystrakcji od 13mm – do 65mm</t>
  </si>
  <si>
    <t xml:space="preserve">Możliwość doboru śrub w trakcie implantacji, dwa rodzaje do wyboru:  </t>
  </si>
  <si>
    <t xml:space="preserve">śruby typu spongious (długości od 12mm – do 26mm), oraz </t>
  </si>
  <si>
    <t>śruby rozporowe (długości od 14mm – do 18mm) do słabej kości,</t>
  </si>
  <si>
    <t xml:space="preserve"> kodowane kolorem</t>
  </si>
  <si>
    <t xml:space="preserve">     - </t>
  </si>
  <si>
    <t>końcowa fiksacja przy użyciu śruby blokującej</t>
  </si>
  <si>
    <t xml:space="preserve">     -     Możliwość upakowania materiału kostnego w obrębie implantu</t>
  </si>
  <si>
    <t xml:space="preserve">     -     Tytanowe ząbki dodatkowo zabezpieczające zmianę pozycji protezy</t>
  </si>
  <si>
    <t>szt.</t>
  </si>
  <si>
    <t>Zamawiający wymaga podania nazwy producenta, nazw systemów, numerów katalogowych zaoferowanych implantów oraz dołączenia katalogu zawierającego ceny jednostkowe.</t>
  </si>
  <si>
    <t>Zestaw implantów dostarczony jednorazowo, uzupełniany w zależności od zużycia (w przeciągu 24 godzin) i zawierający komplet implantów.  Dostawca dostarcza zestaw narzędzi umożliwiających implantację w kontenerze przeznaczonym do przechowywania i sterylizacji, które zostaną przekazane na stan szpitala.                                                                              Dostawca zapewnia szkolenie personelu w zakresie aktualnych koncepcji wszczepiania i rozwoju oferowanych systemów implantów.</t>
  </si>
  <si>
    <t>lp</t>
  </si>
  <si>
    <t>nazwa asortymentu</t>
  </si>
  <si>
    <t>ilość</t>
  </si>
  <si>
    <t>cena netto</t>
  </si>
  <si>
    <t>cena brutto</t>
  </si>
  <si>
    <t>Forma do kranioplastyki wraz z cementem do odtworzenia ubytku kości czaszki</t>
  </si>
  <si>
    <t>a</t>
  </si>
  <si>
    <r>
      <t>pojemność do 60cm</t>
    </r>
    <r>
      <rPr>
        <vertAlign val="superscript"/>
        <sz val="9"/>
        <rFont val="Arial"/>
        <family val="2"/>
      </rPr>
      <t>3</t>
    </r>
  </si>
  <si>
    <t>b</t>
  </si>
  <si>
    <r>
      <t>pojemność powyżej 60cm</t>
    </r>
    <r>
      <rPr>
        <vertAlign val="superscript"/>
        <sz val="9"/>
        <rFont val="Arial"/>
        <family val="2"/>
      </rPr>
      <t>3</t>
    </r>
  </si>
  <si>
    <t>Cement PMMA op=40g</t>
  </si>
  <si>
    <t>suma</t>
  </si>
  <si>
    <t>Wymagania dla produktu:</t>
  </si>
  <si>
    <t>- Forma do proecyzyjnego odtwarzania duzych i trudnych do zaopatrzenia ubytków kości czaszki</t>
  </si>
  <si>
    <t>- Wykonywana na zamówienie dla indywidualnego pacjenta na podstawie tomografii komputerowej (wymóg: warstwa co mniej niz 1 mm), przy użyciu precyzyjnej komputerowej metody elementów skończonych</t>
  </si>
  <si>
    <t>- Forma wykonana z kopolimeru polioksymetylenowego (POM-C LSG)</t>
  </si>
  <si>
    <t>- Kompatybilna z cementem do kranioplastyki</t>
  </si>
  <si>
    <t>- Forma powinna być dostępna w dwóch rozmiarach- do 60cm ³ i powyżej 60 cm ³</t>
  </si>
  <si>
    <t>- Cement kostny PMMA</t>
  </si>
  <si>
    <t>Pakiet 18 KRANIOPLASTYKA</t>
  </si>
  <si>
    <r>
      <t>Podpakiet 3: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Syntetyczny substytut kostny w postaci pasty</t>
    </r>
  </si>
  <si>
    <r>
      <t>Podpakiet 5: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Biozgodny cement kostny na bazie fosforanu wapnia</t>
    </r>
  </si>
  <si>
    <t>PRODUCENT</t>
  </si>
  <si>
    <t>NR KATALOGU</t>
  </si>
  <si>
    <t xml:space="preserve">Formularz cenowy </t>
  </si>
  <si>
    <t>zał. nr 1</t>
  </si>
  <si>
    <t xml:space="preserve">PRODUCENT </t>
  </si>
  <si>
    <t>Pakiet 25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</si>
</sst>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.0"/>
    <numFmt numFmtId="167" formatCode="d/mm/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_-* #,##0.00\ [$zł-415]_-;\-* #,##0.00\ [$zł-415]_-;_-* &quot;-&quot;??\ [$zł-415]_-;_-@_-"/>
    <numFmt numFmtId="174" formatCode="#,##0.00\ &quot;zł&quot;"/>
    <numFmt numFmtId="175" formatCode="#,##0.00\ [$zł-415];\-#,##0.00\ [$zł-415]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8"/>
      <name val="Czcionka tekstu podstawowego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7"/>
      <name val="Czcionka tekstu podstawowego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9"/>
      <name val="Arial"/>
      <family val="2"/>
    </font>
    <font>
      <b/>
      <sz val="12"/>
      <color indexed="17"/>
      <name val="Czcionka tekstu podstawowego"/>
      <family val="0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5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20" fillId="22" borderId="10" xfId="0" applyFont="1" applyFill="1" applyBorder="1" applyAlignment="1">
      <alignment wrapText="1"/>
    </xf>
    <xf numFmtId="0" fontId="21" fillId="22" borderId="10" xfId="0" applyFont="1" applyFill="1" applyBorder="1" applyAlignment="1">
      <alignment wrapText="1"/>
    </xf>
    <xf numFmtId="0" fontId="20" fillId="0" borderId="0" xfId="0" applyFont="1" applyAlignment="1">
      <alignment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7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0" fillId="7" borderId="1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18" fillId="23" borderId="0" xfId="0" applyFont="1" applyFill="1" applyAlignment="1">
      <alignment/>
    </xf>
    <xf numFmtId="0" fontId="0" fillId="23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left" wrapText="1"/>
    </xf>
    <xf numFmtId="0" fontId="24" fillId="22" borderId="10" xfId="0" applyFont="1" applyFill="1" applyBorder="1" applyAlignment="1">
      <alignment wrapText="1"/>
    </xf>
    <xf numFmtId="0" fontId="25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64" fontId="20" fillId="7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1" fontId="20" fillId="0" borderId="10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165" fontId="20" fillId="7" borderId="1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65" fontId="20" fillId="0" borderId="10" xfId="0" applyNumberFormat="1" applyFont="1" applyBorder="1" applyAlignment="1">
      <alignment horizontal="right"/>
    </xf>
    <xf numFmtId="0" fontId="18" fillId="22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 vertical="top" wrapText="1"/>
    </xf>
    <xf numFmtId="0" fontId="0" fillId="0" borderId="0" xfId="0" applyFont="1" applyAlignment="1">
      <alignment horizontal="left" indent="4"/>
    </xf>
    <xf numFmtId="0" fontId="0" fillId="0" borderId="10" xfId="0" applyFont="1" applyBorder="1" applyAlignment="1">
      <alignment vertical="top" wrapText="1"/>
    </xf>
    <xf numFmtId="165" fontId="22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/>
    </xf>
    <xf numFmtId="165" fontId="0" fillId="7" borderId="10" xfId="0" applyNumberFormat="1" applyFont="1" applyFill="1" applyBorder="1" applyAlignment="1">
      <alignment/>
    </xf>
    <xf numFmtId="0" fontId="18" fillId="0" borderId="0" xfId="0" applyFont="1" applyBorder="1" applyAlignment="1">
      <alignment vertical="top" wrapText="1"/>
    </xf>
    <xf numFmtId="165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 horizontal="left" vertical="top" wrapText="1"/>
    </xf>
    <xf numFmtId="164" fontId="28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0" xfId="0" applyFont="1" applyAlignment="1">
      <alignment wrapText="1"/>
    </xf>
    <xf numFmtId="164" fontId="29" fillId="0" borderId="0" xfId="0" applyNumberFormat="1" applyFont="1" applyAlignment="1">
      <alignment horizontal="right"/>
    </xf>
    <xf numFmtId="0" fontId="30" fillId="22" borderId="10" xfId="0" applyFont="1" applyFill="1" applyBorder="1" applyAlignment="1">
      <alignment wrapText="1"/>
    </xf>
    <xf numFmtId="0" fontId="32" fillId="22" borderId="10" xfId="0" applyFont="1" applyFill="1" applyBorder="1" applyAlignment="1">
      <alignment horizontal="center" wrapText="1"/>
    </xf>
    <xf numFmtId="164" fontId="30" fillId="22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0" xfId="0" applyFont="1" applyFill="1" applyAlignment="1">
      <alignment wrapText="1"/>
    </xf>
    <xf numFmtId="0" fontId="30" fillId="0" borderId="10" xfId="0" applyFont="1" applyBorder="1" applyAlignment="1">
      <alignment/>
    </xf>
    <xf numFmtId="164" fontId="29" fillId="0" borderId="10" xfId="0" applyNumberFormat="1" applyFont="1" applyBorder="1" applyAlignment="1">
      <alignment horizontal="right"/>
    </xf>
    <xf numFmtId="0" fontId="31" fillId="0" borderId="10" xfId="0" applyFont="1" applyFill="1" applyBorder="1" applyAlignment="1">
      <alignment wrapText="1"/>
    </xf>
    <xf numFmtId="165" fontId="29" fillId="0" borderId="10" xfId="0" applyNumberFormat="1" applyFont="1" applyBorder="1" applyAlignment="1">
      <alignment horizontal="right"/>
    </xf>
    <xf numFmtId="164" fontId="29" fillId="0" borderId="11" xfId="0" applyNumberFormat="1" applyFont="1" applyBorder="1" applyAlignment="1">
      <alignment horizontal="right"/>
    </xf>
    <xf numFmtId="164" fontId="23" fillId="7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22" fillId="0" borderId="0" xfId="0" applyFont="1" applyBorder="1" applyAlignment="1">
      <alignment horizontal="right" vertical="top" wrapText="1"/>
    </xf>
    <xf numFmtId="0" fontId="22" fillId="0" borderId="11" xfId="0" applyFont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14" xfId="0" applyFont="1" applyBorder="1" applyAlignment="1">
      <alignment horizontal="right" vertical="top" wrapText="1"/>
    </xf>
    <xf numFmtId="165" fontId="22" fillId="0" borderId="11" xfId="0" applyNumberFormat="1" applyFont="1" applyBorder="1" applyAlignment="1">
      <alignment/>
    </xf>
    <xf numFmtId="164" fontId="22" fillId="0" borderId="11" xfId="0" applyNumberFormat="1" applyFont="1" applyBorder="1" applyAlignment="1">
      <alignment/>
    </xf>
    <xf numFmtId="165" fontId="22" fillId="7" borderId="15" xfId="0" applyNumberFormat="1" applyFont="1" applyFill="1" applyBorder="1" applyAlignment="1">
      <alignment/>
    </xf>
    <xf numFmtId="0" fontId="22" fillId="0" borderId="15" xfId="0" applyFont="1" applyBorder="1" applyAlignment="1">
      <alignment/>
    </xf>
    <xf numFmtId="164" fontId="22" fillId="7" borderId="15" xfId="0" applyNumberFormat="1" applyFont="1" applyFill="1" applyBorder="1" applyAlignment="1">
      <alignment/>
    </xf>
    <xf numFmtId="0" fontId="18" fillId="0" borderId="16" xfId="0" applyFont="1" applyFill="1" applyBorder="1" applyAlignment="1">
      <alignment vertical="top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horizontal="left" vertical="center" wrapText="1"/>
    </xf>
    <xf numFmtId="0" fontId="20" fillId="26" borderId="0" xfId="0" applyFont="1" applyFill="1" applyAlignment="1">
      <alignment/>
    </xf>
    <xf numFmtId="172" fontId="20" fillId="0" borderId="10" xfId="0" applyNumberFormat="1" applyFont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30" fillId="27" borderId="10" xfId="0" applyFont="1" applyFill="1" applyBorder="1" applyAlignment="1">
      <alignment horizontal="left" vertical="center" wrapText="1"/>
    </xf>
    <xf numFmtId="164" fontId="30" fillId="27" borderId="10" xfId="0" applyNumberFormat="1" applyFont="1" applyFill="1" applyBorder="1" applyAlignment="1">
      <alignment horizontal="left" vertical="center" wrapText="1"/>
    </xf>
    <xf numFmtId="0" fontId="0" fillId="26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164" fontId="3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2" fillId="28" borderId="0" xfId="0" applyFont="1" applyFill="1" applyAlignment="1">
      <alignment/>
    </xf>
    <xf numFmtId="0" fontId="35" fillId="0" borderId="0" xfId="0" applyFont="1" applyAlignment="1">
      <alignment/>
    </xf>
    <xf numFmtId="0" fontId="23" fillId="28" borderId="0" xfId="0" applyFont="1" applyFill="1" applyAlignment="1">
      <alignment/>
    </xf>
    <xf numFmtId="0" fontId="22" fillId="28" borderId="0" xfId="0" applyFont="1" applyFill="1" applyAlignment="1">
      <alignment horizontal="left" vertical="center" wrapText="1"/>
    </xf>
    <xf numFmtId="0" fontId="18" fillId="23" borderId="0" xfId="0" applyFont="1" applyFill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horizontal="left" vertical="top" wrapText="1"/>
    </xf>
    <xf numFmtId="0" fontId="34" fillId="29" borderId="0" xfId="41" applyNumberFormat="1" applyFont="1" applyFill="1" applyBorder="1" applyAlignment="1" applyProtection="1">
      <alignment horizontal="left" wrapText="1"/>
      <protection/>
    </xf>
    <xf numFmtId="0" fontId="34" fillId="29" borderId="0" xfId="41" applyNumberFormat="1" applyFont="1" applyFill="1" applyBorder="1" applyAlignment="1" applyProtection="1">
      <alignment horizontal="left" vertical="top" wrapText="1"/>
      <protection/>
    </xf>
    <xf numFmtId="0" fontId="18" fillId="0" borderId="0" xfId="0" applyFont="1" applyBorder="1" applyAlignment="1">
      <alignment horizontal="left" wrapText="1"/>
    </xf>
    <xf numFmtId="0" fontId="26" fillId="30" borderId="0" xfId="41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horizontal="left" wrapText="1"/>
    </xf>
    <xf numFmtId="0" fontId="34" fillId="29" borderId="0" xfId="41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23" fillId="28" borderId="0" xfId="0" applyFont="1" applyFill="1" applyAlignment="1">
      <alignment horizontal="left" vertical="center" wrapText="1"/>
    </xf>
    <xf numFmtId="0" fontId="30" fillId="0" borderId="19" xfId="0" applyFont="1" applyBorder="1" applyAlignment="1">
      <alignment/>
    </xf>
    <xf numFmtId="0" fontId="29" fillId="0" borderId="17" xfId="0" applyFont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0" fontId="30" fillId="0" borderId="20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0" fontId="30" fillId="0" borderId="22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33FF99"/>
      <rgbColor rgb="00800000"/>
      <rgbColor rgb="00006411"/>
      <rgbColor rgb="00000090"/>
      <rgbColor rgb="00808000"/>
      <rgbColor rgb="00800080"/>
      <rgbColor rgb="001FB714"/>
      <rgbColor rgb="00C0C0C0"/>
      <rgbColor rgb="00808080"/>
      <rgbColor rgb="00999999"/>
      <rgbColor rgb="00865357"/>
      <rgbColor rgb="00FFF58C"/>
      <rgbColor rgb="00CCFFFF"/>
      <rgbColor rgb="004600A5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4EE257"/>
      <rgbColor rgb="00FFCC00"/>
      <rgbColor rgb="00FF9900"/>
      <rgbColor rgb="00FF6600"/>
      <rgbColor rgb="002F5496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55" zoomScalePageLayoutView="0" workbookViewId="0" topLeftCell="A16">
      <selection activeCell="K39" sqref="K39"/>
    </sheetView>
  </sheetViews>
  <sheetFormatPr defaultColWidth="11.421875" defaultRowHeight="12.75"/>
  <cols>
    <col min="1" max="1" width="6.421875" style="1" customWidth="1"/>
    <col min="2" max="2" width="30.00390625" style="1" customWidth="1"/>
    <col min="3" max="3" width="14.421875" style="1" customWidth="1"/>
    <col min="4" max="5" width="11.421875" style="1" customWidth="1"/>
    <col min="6" max="6" width="13.140625" style="1" customWidth="1"/>
    <col min="7" max="7" width="12.421875" style="1" customWidth="1"/>
    <col min="8" max="8" width="0" style="1" hidden="1" customWidth="1"/>
    <col min="9" max="9" width="14.28125" style="1" customWidth="1"/>
    <col min="10" max="10" width="14.8515625" style="1" customWidth="1"/>
    <col min="11" max="16384" width="11.421875" style="1" customWidth="1"/>
  </cols>
  <sheetData>
    <row r="1" spans="2:6" ht="12.75">
      <c r="B1" s="1" t="s">
        <v>152</v>
      </c>
      <c r="F1" s="1" t="s">
        <v>153</v>
      </c>
    </row>
    <row r="2" spans="1:9" ht="19.5" customHeight="1">
      <c r="A2" s="121" t="s">
        <v>0</v>
      </c>
      <c r="B2" s="121"/>
      <c r="C2" s="121"/>
      <c r="D2" s="121"/>
      <c r="E2" s="121"/>
      <c r="F2" s="121"/>
      <c r="G2" s="121"/>
      <c r="H2" s="121"/>
      <c r="I2" s="2"/>
    </row>
    <row r="3" ht="12.75">
      <c r="A3" s="3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spans="1:8" ht="29.25" customHeight="1">
      <c r="A7" s="122" t="s">
        <v>5</v>
      </c>
      <c r="B7" s="122"/>
      <c r="C7" s="122"/>
      <c r="D7" s="122"/>
      <c r="E7" s="122"/>
      <c r="F7" s="122"/>
      <c r="G7" s="122"/>
      <c r="H7" s="122"/>
    </row>
    <row r="9" ht="12.75">
      <c r="A9" s="4"/>
    </row>
    <row r="10" s="117" customFormat="1" ht="15.75">
      <c r="A10" s="119" t="s">
        <v>148</v>
      </c>
    </row>
    <row r="11" ht="12.75">
      <c r="A11" s="4" t="s">
        <v>6</v>
      </c>
    </row>
    <row r="12" spans="1:12" ht="29.25" customHeight="1">
      <c r="A12" s="123" t="s">
        <v>18</v>
      </c>
      <c r="B12" s="123"/>
      <c r="C12" s="123"/>
      <c r="D12" s="123"/>
      <c r="E12" s="123"/>
      <c r="F12" s="123"/>
      <c r="G12" s="123"/>
      <c r="H12" s="123"/>
      <c r="L12" s="2"/>
    </row>
    <row r="13" spans="1:12" ht="12.75">
      <c r="A13" s="1" t="s">
        <v>19</v>
      </c>
      <c r="L13" s="2"/>
    </row>
    <row r="14" ht="12.75">
      <c r="L14" s="2"/>
    </row>
    <row r="15" spans="1:12" s="8" customFormat="1" ht="57.75" customHeight="1">
      <c r="A15" s="6" t="s">
        <v>8</v>
      </c>
      <c r="B15" s="7" t="s">
        <v>9</v>
      </c>
      <c r="C15" s="7" t="s">
        <v>10</v>
      </c>
      <c r="D15" s="7" t="s">
        <v>35</v>
      </c>
      <c r="E15" s="7" t="s">
        <v>11</v>
      </c>
      <c r="F15" s="7" t="s">
        <v>12</v>
      </c>
      <c r="G15" s="7" t="s">
        <v>13</v>
      </c>
      <c r="H15" s="7" t="s">
        <v>14</v>
      </c>
      <c r="I15" s="7" t="s">
        <v>150</v>
      </c>
      <c r="J15" s="7" t="s">
        <v>151</v>
      </c>
      <c r="K15" s="16"/>
      <c r="L15" s="16"/>
    </row>
    <row r="16" spans="1:12" ht="12.75">
      <c r="A16" s="9">
        <v>1</v>
      </c>
      <c r="B16" s="11" t="s">
        <v>20</v>
      </c>
      <c r="C16" s="13">
        <v>30</v>
      </c>
      <c r="D16" s="10"/>
      <c r="E16" s="14"/>
      <c r="F16" s="10"/>
      <c r="G16" s="10"/>
      <c r="H16" s="11"/>
      <c r="I16" s="10"/>
      <c r="J16" s="10"/>
      <c r="K16" s="2"/>
      <c r="L16" s="2"/>
    </row>
    <row r="17" spans="1:12" ht="12.75">
      <c r="A17" s="9">
        <v>2</v>
      </c>
      <c r="B17" s="11" t="s">
        <v>21</v>
      </c>
      <c r="C17" s="13">
        <v>30</v>
      </c>
      <c r="D17" s="10"/>
      <c r="E17" s="14"/>
      <c r="F17" s="10"/>
      <c r="G17" s="10"/>
      <c r="H17" s="11"/>
      <c r="I17" s="10"/>
      <c r="J17" s="10"/>
      <c r="K17" s="2"/>
      <c r="L17" s="2"/>
    </row>
    <row r="18" spans="1:12" ht="12.75">
      <c r="A18" s="9">
        <v>3</v>
      </c>
      <c r="B18" s="11" t="s">
        <v>17</v>
      </c>
      <c r="C18" s="13">
        <v>30</v>
      </c>
      <c r="D18" s="10"/>
      <c r="E18" s="14"/>
      <c r="F18" s="10"/>
      <c r="G18" s="10"/>
      <c r="H18" s="11"/>
      <c r="I18" s="10"/>
      <c r="J18" s="10"/>
      <c r="L18" s="2"/>
    </row>
    <row r="19" spans="1:10" ht="12.75">
      <c r="A19" s="11"/>
      <c r="B19" s="11"/>
      <c r="C19" s="13"/>
      <c r="D19" s="10"/>
      <c r="E19" s="15" t="s">
        <v>15</v>
      </c>
      <c r="F19" s="12">
        <f>SUM(F16:F18)</f>
        <v>0</v>
      </c>
      <c r="G19" s="12">
        <f>SUM(G16:G18)</f>
        <v>0</v>
      </c>
      <c r="H19" s="11"/>
      <c r="I19" s="12"/>
      <c r="J19" s="12"/>
    </row>
    <row r="21" spans="1:8" ht="29.25" customHeight="1">
      <c r="A21" s="122" t="s">
        <v>7</v>
      </c>
      <c r="B21" s="122"/>
      <c r="C21" s="122"/>
      <c r="D21" s="122"/>
      <c r="E21" s="122"/>
      <c r="F21" s="122"/>
      <c r="G21" s="122"/>
      <c r="H21" s="122"/>
    </row>
    <row r="22" spans="1:8" ht="29.25" customHeight="1">
      <c r="A22" s="122" t="s">
        <v>22</v>
      </c>
      <c r="B22" s="122"/>
      <c r="C22" s="122"/>
      <c r="D22" s="122"/>
      <c r="E22" s="122"/>
      <c r="F22" s="122"/>
      <c r="G22" s="122"/>
      <c r="H22" s="122"/>
    </row>
    <row r="24" ht="12.75">
      <c r="A24" s="4"/>
    </row>
    <row r="25" ht="12.75">
      <c r="A25" s="4"/>
    </row>
    <row r="26" s="117" customFormat="1" ht="15.75">
      <c r="A26" s="119" t="s">
        <v>149</v>
      </c>
    </row>
    <row r="27" ht="12.75">
      <c r="A27" s="4" t="s">
        <v>6</v>
      </c>
    </row>
    <row r="28" ht="12.75">
      <c r="A28" s="1" t="s">
        <v>23</v>
      </c>
    </row>
    <row r="29" ht="12.75">
      <c r="A29" s="1" t="s">
        <v>24</v>
      </c>
    </row>
    <row r="30" ht="12.75">
      <c r="A30" s="1" t="s">
        <v>25</v>
      </c>
    </row>
    <row r="31" spans="1:12" ht="12.75">
      <c r="A31" s="1" t="s">
        <v>26</v>
      </c>
      <c r="L31" s="2"/>
    </row>
    <row r="32" spans="1:12" ht="12.75">
      <c r="A32" s="1" t="s">
        <v>27</v>
      </c>
      <c r="L32" s="2"/>
    </row>
    <row r="33" ht="12.75">
      <c r="L33" s="2"/>
    </row>
    <row r="34" spans="1:12" s="8" customFormat="1" ht="57.75" customHeight="1">
      <c r="A34" s="6" t="s">
        <v>8</v>
      </c>
      <c r="B34" s="7" t="s">
        <v>9</v>
      </c>
      <c r="C34" s="7" t="s">
        <v>10</v>
      </c>
      <c r="D34" s="7" t="s">
        <v>16</v>
      </c>
      <c r="E34" s="7" t="s">
        <v>11</v>
      </c>
      <c r="F34" s="7" t="s">
        <v>12</v>
      </c>
      <c r="G34" s="7" t="s">
        <v>13</v>
      </c>
      <c r="H34" s="7" t="s">
        <v>14</v>
      </c>
      <c r="I34" s="7" t="s">
        <v>154</v>
      </c>
      <c r="J34" s="7" t="s">
        <v>151</v>
      </c>
      <c r="L34" s="16"/>
    </row>
    <row r="35" spans="1:12" ht="12.75">
      <c r="A35" s="9">
        <v>1</v>
      </c>
      <c r="B35" s="11" t="s">
        <v>28</v>
      </c>
      <c r="C35" s="13">
        <v>5</v>
      </c>
      <c r="D35" s="10"/>
      <c r="E35" s="14"/>
      <c r="F35" s="10"/>
      <c r="G35" s="10"/>
      <c r="H35" s="11"/>
      <c r="I35" s="10"/>
      <c r="J35" s="10"/>
      <c r="L35" s="2"/>
    </row>
    <row r="36" spans="1:12" ht="12.75">
      <c r="A36" s="9">
        <v>2</v>
      </c>
      <c r="B36" s="11" t="s">
        <v>21</v>
      </c>
      <c r="C36" s="13">
        <v>5</v>
      </c>
      <c r="D36" s="10"/>
      <c r="E36" s="14"/>
      <c r="F36" s="10"/>
      <c r="G36" s="10"/>
      <c r="H36" s="11"/>
      <c r="I36" s="10"/>
      <c r="J36" s="10"/>
      <c r="L36" s="2"/>
    </row>
    <row r="37" spans="1:12" ht="12.75">
      <c r="A37" s="11"/>
      <c r="B37" s="11"/>
      <c r="C37" s="13"/>
      <c r="D37" s="14"/>
      <c r="E37" s="15" t="s">
        <v>15</v>
      </c>
      <c r="F37" s="12">
        <f>SUM(F35:F36)</f>
        <v>0</v>
      </c>
      <c r="G37" s="12">
        <f>SUM(G35:G36)</f>
        <v>0</v>
      </c>
      <c r="H37" s="11"/>
      <c r="I37" s="12"/>
      <c r="J37" s="12"/>
      <c r="L37" s="2"/>
    </row>
    <row r="38" ht="12.75">
      <c r="L38" s="2"/>
    </row>
    <row r="39" spans="1:12" ht="29.25" customHeight="1">
      <c r="A39" s="122" t="s">
        <v>29</v>
      </c>
      <c r="B39" s="122"/>
      <c r="C39" s="122"/>
      <c r="D39" s="122"/>
      <c r="E39" s="122"/>
      <c r="F39" s="122"/>
      <c r="G39" s="122"/>
      <c r="H39" s="122"/>
      <c r="L39" s="2"/>
    </row>
    <row r="40" spans="1:12" ht="29.25" customHeight="1">
      <c r="A40" s="122" t="s">
        <v>22</v>
      </c>
      <c r="B40" s="122"/>
      <c r="C40" s="122"/>
      <c r="D40" s="122"/>
      <c r="E40" s="122"/>
      <c r="F40" s="122"/>
      <c r="G40" s="122"/>
      <c r="H40" s="122"/>
      <c r="L40" s="2"/>
    </row>
    <row r="41" ht="12.75">
      <c r="L41" s="2"/>
    </row>
    <row r="42" ht="12.75">
      <c r="L42" s="2"/>
    </row>
    <row r="43" ht="12.75">
      <c r="L43" s="2"/>
    </row>
  </sheetData>
  <sheetProtection selectLockedCells="1" selectUnlockedCells="1"/>
  <mergeCells count="7">
    <mergeCell ref="A2:H2"/>
    <mergeCell ref="A7:H7"/>
    <mergeCell ref="A39:H39"/>
    <mergeCell ref="A40:H40"/>
    <mergeCell ref="A12:H12"/>
    <mergeCell ref="A21:H21"/>
    <mergeCell ref="A22:H22"/>
  </mergeCells>
  <printOptions/>
  <pageMargins left="0.42083333333333334" right="0.5444444444444444" top="0.35694444444444445" bottom="0.44513888888888886" header="0.09166666666666666" footer="0.1798611111111111"/>
  <pageSetup horizontalDpi="300" verticalDpi="300" orientation="landscape" paperSize="9" scale="75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9" max="255" man="1"/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55" zoomScalePageLayoutView="0" workbookViewId="0" topLeftCell="A5">
      <selection activeCell="A25" sqref="A25:L45"/>
    </sheetView>
  </sheetViews>
  <sheetFormatPr defaultColWidth="11.421875" defaultRowHeight="12.75"/>
  <cols>
    <col min="1" max="1" width="4.00390625" style="1" customWidth="1"/>
    <col min="2" max="2" width="38.421875" style="1" customWidth="1"/>
    <col min="3" max="3" width="15.28125" style="1" customWidth="1"/>
    <col min="4" max="6" width="11.421875" style="1" customWidth="1"/>
    <col min="7" max="7" width="13.00390625" style="1" customWidth="1"/>
    <col min="8" max="8" width="13.421875" style="1" customWidth="1"/>
    <col min="9" max="9" width="0" style="1" hidden="1" customWidth="1"/>
    <col min="10" max="10" width="15.00390625" style="1" customWidth="1"/>
    <col min="11" max="11" width="14.28125" style="1" customWidth="1"/>
    <col min="12" max="16384" width="11.421875" style="1" customWidth="1"/>
  </cols>
  <sheetData>
    <row r="1" spans="1:11" s="20" customFormat="1" ht="15">
      <c r="A1" s="17" t="s">
        <v>30</v>
      </c>
      <c r="B1" s="18"/>
      <c r="C1" s="18"/>
      <c r="D1" s="18"/>
      <c r="E1" s="18"/>
      <c r="F1" s="18"/>
      <c r="G1" s="18"/>
      <c r="H1" s="18"/>
      <c r="I1" s="18"/>
      <c r="J1" s="19"/>
      <c r="K1" s="19"/>
    </row>
    <row r="2" spans="1:9" s="20" customFormat="1" ht="15">
      <c r="A2" s="3" t="s">
        <v>1</v>
      </c>
      <c r="B2" s="1"/>
      <c r="C2" s="1"/>
      <c r="D2" s="1"/>
      <c r="E2" s="1"/>
      <c r="F2" s="1"/>
      <c r="G2" s="1"/>
      <c r="H2" s="1"/>
      <c r="I2" s="1"/>
    </row>
    <row r="3" spans="1:9" s="20" customFormat="1" ht="1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20" customFormat="1" ht="1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0" customFormat="1" ht="15">
      <c r="A5" s="1" t="s">
        <v>4</v>
      </c>
      <c r="B5" s="1"/>
      <c r="C5" s="1"/>
      <c r="D5" s="1"/>
      <c r="E5" s="1"/>
      <c r="F5" s="1"/>
      <c r="G5" s="1"/>
      <c r="H5" s="1"/>
      <c r="I5" s="1"/>
    </row>
    <row r="6" spans="1:9" s="20" customFormat="1" ht="29.25" customHeight="1">
      <c r="A6" s="122" t="s">
        <v>5</v>
      </c>
      <c r="B6" s="122"/>
      <c r="C6" s="122"/>
      <c r="D6" s="122"/>
      <c r="E6" s="122"/>
      <c r="F6" s="122"/>
      <c r="G6" s="122"/>
      <c r="H6" s="122"/>
      <c r="I6" s="122"/>
    </row>
    <row r="7" spans="1:9" s="20" customFormat="1" ht="15">
      <c r="A7" s="1"/>
      <c r="B7" s="1"/>
      <c r="C7" s="1"/>
      <c r="D7" s="1"/>
      <c r="E7" s="1"/>
      <c r="F7" s="1"/>
      <c r="G7" s="1"/>
      <c r="H7" s="1"/>
      <c r="I7" s="1"/>
    </row>
    <row r="8" s="8" customFormat="1" ht="12"/>
    <row r="9" s="117" customFormat="1" ht="15.75">
      <c r="A9" s="119" t="s">
        <v>39</v>
      </c>
    </row>
    <row r="10" s="8" customFormat="1" ht="12">
      <c r="A10" s="28" t="s">
        <v>31</v>
      </c>
    </row>
    <row r="11" s="8" customFormat="1" ht="12">
      <c r="A11" s="8" t="s">
        <v>40</v>
      </c>
    </row>
    <row r="12" s="8" customFormat="1" ht="12">
      <c r="A12" s="8" t="s">
        <v>41</v>
      </c>
    </row>
    <row r="13" spans="1:9" s="8" customFormat="1" ht="29.25" customHeight="1">
      <c r="A13" s="124" t="s">
        <v>42</v>
      </c>
      <c r="B13" s="124"/>
      <c r="C13" s="124"/>
      <c r="D13" s="124"/>
      <c r="E13" s="124"/>
      <c r="F13" s="124"/>
      <c r="G13" s="124"/>
      <c r="H13" s="124"/>
      <c r="I13" s="124"/>
    </row>
    <row r="14" spans="1:9" s="8" customFormat="1" ht="29.25" customHeight="1">
      <c r="A14" s="124" t="s">
        <v>43</v>
      </c>
      <c r="B14" s="124"/>
      <c r="C14" s="124"/>
      <c r="D14" s="124"/>
      <c r="E14" s="124"/>
      <c r="F14" s="124"/>
      <c r="G14" s="124"/>
      <c r="H14" s="124"/>
      <c r="I14" s="124"/>
    </row>
    <row r="15" spans="1:7" s="8" customFormat="1" ht="12">
      <c r="A15" s="8" t="s">
        <v>44</v>
      </c>
      <c r="G15" s="118"/>
    </row>
    <row r="16" s="8" customFormat="1" ht="12">
      <c r="A16" s="8" t="s">
        <v>45</v>
      </c>
    </row>
    <row r="17" s="8" customFormat="1" ht="12"/>
    <row r="18" spans="1:11" s="8" customFormat="1" ht="34.5" customHeight="1">
      <c r="A18" s="7" t="s">
        <v>8</v>
      </c>
      <c r="B18" s="7" t="s">
        <v>9</v>
      </c>
      <c r="C18" s="22" t="s">
        <v>33</v>
      </c>
      <c r="D18" s="22" t="s">
        <v>34</v>
      </c>
      <c r="E18" s="22" t="s">
        <v>35</v>
      </c>
      <c r="F18" s="22" t="s">
        <v>11</v>
      </c>
      <c r="G18" s="22" t="s">
        <v>12</v>
      </c>
      <c r="H18" s="22" t="s">
        <v>13</v>
      </c>
      <c r="I18" s="22" t="s">
        <v>14</v>
      </c>
      <c r="J18" s="22" t="s">
        <v>150</v>
      </c>
      <c r="K18" s="22" t="s">
        <v>151</v>
      </c>
    </row>
    <row r="19" spans="1:13" s="8" customFormat="1" ht="12">
      <c r="A19" s="26">
        <v>1</v>
      </c>
      <c r="B19" s="25" t="s">
        <v>37</v>
      </c>
      <c r="C19" s="25" t="s">
        <v>46</v>
      </c>
      <c r="D19" s="29">
        <v>20</v>
      </c>
      <c r="E19" s="30"/>
      <c r="F19" s="30"/>
      <c r="G19" s="30"/>
      <c r="H19" s="30"/>
      <c r="I19" s="26"/>
      <c r="J19" s="25"/>
      <c r="K19" s="25"/>
      <c r="M19" s="16"/>
    </row>
    <row r="20" spans="1:11" s="8" customFormat="1" ht="12">
      <c r="A20" s="26"/>
      <c r="B20" s="24"/>
      <c r="C20" s="26"/>
      <c r="D20" s="26"/>
      <c r="E20" s="30"/>
      <c r="F20" s="33" t="s">
        <v>15</v>
      </c>
      <c r="G20" s="31">
        <f>G19</f>
        <v>0</v>
      </c>
      <c r="H20" s="31">
        <f>H19</f>
        <v>0</v>
      </c>
      <c r="I20" s="26"/>
      <c r="J20" s="27"/>
      <c r="K20" s="27"/>
    </row>
    <row r="21" spans="1:8" s="8" customFormat="1" ht="28.5" customHeight="1">
      <c r="A21" s="28"/>
      <c r="B21" s="32"/>
      <c r="C21" s="32"/>
      <c r="D21" s="32"/>
      <c r="E21" s="32"/>
      <c r="F21" s="32"/>
      <c r="G21" s="32"/>
      <c r="H21" s="32"/>
    </row>
    <row r="22" s="8" customFormat="1" ht="12">
      <c r="B22" s="8" t="s">
        <v>38</v>
      </c>
    </row>
    <row r="23" spans="2:10" s="8" customFormat="1" ht="71.25" customHeight="1">
      <c r="B23" s="125" t="s">
        <v>32</v>
      </c>
      <c r="C23" s="125"/>
      <c r="D23" s="125"/>
      <c r="E23" s="125"/>
      <c r="F23" s="125"/>
      <c r="G23" s="125"/>
      <c r="H23" s="125"/>
      <c r="I23" s="125"/>
      <c r="J23" s="125"/>
    </row>
    <row r="24" spans="2:10" s="8" customFormat="1" ht="25.5" customHeight="1">
      <c r="B24" s="21"/>
      <c r="C24" s="21"/>
      <c r="D24" s="21"/>
      <c r="E24" s="21"/>
      <c r="F24" s="21"/>
      <c r="G24" s="21"/>
      <c r="H24" s="21"/>
      <c r="I24" s="21"/>
      <c r="J24" s="21"/>
    </row>
    <row r="25" s="8" customFormat="1" ht="12"/>
    <row r="26" s="8" customFormat="1" ht="12"/>
    <row r="27" s="8" customFormat="1" ht="12"/>
    <row r="28" s="8" customFormat="1" ht="12"/>
    <row r="29" s="8" customFormat="1" ht="12"/>
    <row r="30" s="8" customFormat="1" ht="12"/>
    <row r="31" s="8" customFormat="1" ht="12"/>
    <row r="32" s="8" customFormat="1" ht="12"/>
    <row r="33" s="8" customFormat="1" ht="12"/>
    <row r="34" s="8" customFormat="1" ht="12"/>
    <row r="35" s="8" customFormat="1" ht="12"/>
    <row r="36" s="8" customFormat="1" ht="12"/>
    <row r="37" s="8" customFormat="1" ht="12"/>
    <row r="38" s="8" customFormat="1" ht="12"/>
    <row r="39" s="8" customFormat="1" ht="12"/>
    <row r="40" s="8" customFormat="1" ht="12"/>
    <row r="41" s="8" customFormat="1" ht="12"/>
    <row r="42" s="8" customFormat="1" ht="12"/>
    <row r="43" s="8" customFormat="1" ht="12"/>
    <row r="44" s="8" customFormat="1" ht="12"/>
    <row r="45" s="8" customFormat="1" ht="12"/>
    <row r="46" s="8" customFormat="1" ht="12"/>
    <row r="47" s="8" customFormat="1" ht="12"/>
    <row r="48" s="8" customFormat="1" ht="12"/>
    <row r="49" s="8" customFormat="1" ht="12"/>
    <row r="50" s="8" customFormat="1" ht="12"/>
    <row r="51" s="8" customFormat="1" ht="12"/>
    <row r="52" s="8" customFormat="1" ht="12"/>
    <row r="53" s="8" customFormat="1" ht="12"/>
    <row r="54" s="8" customFormat="1" ht="12"/>
    <row r="55" s="8" customFormat="1" ht="12"/>
    <row r="56" s="8" customFormat="1" ht="12"/>
    <row r="57" s="8" customFormat="1" ht="12"/>
    <row r="58" s="8" customFormat="1" ht="12"/>
    <row r="59" s="8" customFormat="1" ht="12"/>
    <row r="60" s="8" customFormat="1" ht="12"/>
    <row r="61" s="8" customFormat="1" ht="12"/>
    <row r="62" s="8" customFormat="1" ht="12"/>
    <row r="63" s="8" customFormat="1" ht="12"/>
    <row r="64" s="8" customFormat="1" ht="12"/>
    <row r="65" s="8" customFormat="1" ht="12"/>
    <row r="66" s="8" customFormat="1" ht="12"/>
    <row r="67" s="8" customFormat="1" ht="12"/>
    <row r="68" s="8" customFormat="1" ht="12"/>
    <row r="69" s="8" customFormat="1" ht="12"/>
    <row r="70" s="8" customFormat="1" ht="12"/>
    <row r="71" s="8" customFormat="1" ht="12"/>
    <row r="72" s="8" customFormat="1" ht="12"/>
    <row r="73" s="8" customFormat="1" ht="12"/>
    <row r="74" s="8" customFormat="1" ht="12"/>
    <row r="75" s="8" customFormat="1" ht="12"/>
    <row r="76" s="8" customFormat="1" ht="12"/>
    <row r="77" s="8" customFormat="1" ht="12"/>
    <row r="78" s="8" customFormat="1" ht="12"/>
    <row r="79" s="8" customFormat="1" ht="12"/>
    <row r="80" s="8" customFormat="1" ht="12"/>
    <row r="81" s="8" customFormat="1" ht="12"/>
    <row r="82" s="8" customFormat="1" ht="12"/>
    <row r="83" s="8" customFormat="1" ht="12"/>
    <row r="84" s="8" customFormat="1" ht="12"/>
    <row r="85" s="8" customFormat="1" ht="12"/>
    <row r="86" s="8" customFormat="1" ht="12"/>
    <row r="87" s="8" customFormat="1" ht="12"/>
    <row r="88" s="8" customFormat="1" ht="12"/>
    <row r="89" s="8" customFormat="1" ht="12"/>
    <row r="90" s="8" customFormat="1" ht="12"/>
    <row r="91" s="8" customFormat="1" ht="12"/>
    <row r="92" s="8" customFormat="1" ht="12"/>
    <row r="93" s="8" customFormat="1" ht="12"/>
    <row r="94" s="8" customFormat="1" ht="12"/>
    <row r="95" s="8" customFormat="1" ht="12"/>
    <row r="96" s="8" customFormat="1" ht="12"/>
    <row r="97" s="8" customFormat="1" ht="12"/>
    <row r="98" s="8" customFormat="1" ht="12"/>
    <row r="99" s="8" customFormat="1" ht="12"/>
    <row r="100" s="8" customFormat="1" ht="12"/>
    <row r="101" s="8" customFormat="1" ht="12"/>
    <row r="102" s="8" customFormat="1" ht="12"/>
    <row r="103" s="8" customFormat="1" ht="12"/>
    <row r="104" s="8" customFormat="1" ht="12"/>
    <row r="105" s="8" customFormat="1" ht="12"/>
    <row r="106" s="8" customFormat="1" ht="12"/>
    <row r="107" s="8" customFormat="1" ht="12"/>
    <row r="108" s="8" customFormat="1" ht="12"/>
    <row r="109" s="8" customFormat="1" ht="12"/>
    <row r="110" s="8" customFormat="1" ht="12"/>
    <row r="111" s="8" customFormat="1" ht="12"/>
    <row r="112" s="8" customFormat="1" ht="12"/>
    <row r="113" s="8" customFormat="1" ht="12"/>
    <row r="114" s="8" customFormat="1" ht="12"/>
    <row r="115" s="8" customFormat="1" ht="12"/>
    <row r="116" s="8" customFormat="1" ht="12"/>
    <row r="117" s="8" customFormat="1" ht="12"/>
    <row r="118" s="8" customFormat="1" ht="12"/>
  </sheetData>
  <sheetProtection selectLockedCells="1" selectUnlockedCells="1"/>
  <mergeCells count="4">
    <mergeCell ref="A6:I6"/>
    <mergeCell ref="A13:I13"/>
    <mergeCell ref="A14:I14"/>
    <mergeCell ref="B23:J23"/>
  </mergeCells>
  <printOptions/>
  <pageMargins left="0.42083333333333334" right="0.5444444444444444" top="0.35694444444444445" bottom="0.44513888888888886" header="0.09166666666666666" footer="0.1798611111111111"/>
  <pageSetup horizontalDpi="300" verticalDpi="300" orientation="landscape" paperSize="9" scale="69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="85" zoomScaleNormal="85" zoomScaleSheetLayoutView="55" zoomScalePageLayoutView="0" workbookViewId="0" topLeftCell="A1">
      <selection activeCell="N131" sqref="N131"/>
    </sheetView>
  </sheetViews>
  <sheetFormatPr defaultColWidth="11.421875" defaultRowHeight="12.75"/>
  <cols>
    <col min="1" max="1" width="4.7109375" style="20" customWidth="1"/>
    <col min="2" max="2" width="36.421875" style="20" customWidth="1"/>
    <col min="3" max="3" width="0" style="20" hidden="1" customWidth="1"/>
    <col min="4" max="4" width="14.8515625" style="20" customWidth="1"/>
    <col min="5" max="5" width="15.00390625" style="20" customWidth="1"/>
    <col min="6" max="6" width="15.140625" style="20" customWidth="1"/>
    <col min="7" max="7" width="17.7109375" style="20" customWidth="1"/>
    <col min="8" max="8" width="16.7109375" style="20" customWidth="1"/>
    <col min="9" max="9" width="0" style="20" hidden="1" customWidth="1"/>
    <col min="10" max="10" width="17.140625" style="20" customWidth="1"/>
    <col min="11" max="11" width="18.57421875" style="20" customWidth="1"/>
    <col min="12" max="15" width="11.421875" style="20" customWidth="1"/>
    <col min="16" max="16" width="48.421875" style="20" customWidth="1"/>
    <col min="17" max="16384" width="11.421875" style="20" customWidth="1"/>
  </cols>
  <sheetData>
    <row r="1" spans="1:15" s="1" customFormat="1" ht="12.75">
      <c r="A1" s="34" t="s">
        <v>51</v>
      </c>
      <c r="B1" s="35"/>
      <c r="C1" s="35"/>
      <c r="D1" s="35"/>
      <c r="E1" s="35"/>
      <c r="F1" s="35"/>
      <c r="G1" s="35"/>
      <c r="H1" s="35"/>
      <c r="I1" s="35"/>
      <c r="J1" s="2"/>
      <c r="K1" s="2"/>
      <c r="L1" s="2"/>
      <c r="M1" s="2"/>
      <c r="N1" s="2"/>
      <c r="O1" s="2"/>
    </row>
    <row r="2" s="1" customFormat="1" ht="12.75">
      <c r="A2" s="3" t="s">
        <v>1</v>
      </c>
    </row>
    <row r="3" s="1" customFormat="1" ht="12.75">
      <c r="A3" s="1" t="s">
        <v>2</v>
      </c>
    </row>
    <row r="4" spans="1:2" s="1" customFormat="1" ht="12.75">
      <c r="A4" s="1" t="s">
        <v>52</v>
      </c>
      <c r="B4" s="1" t="s">
        <v>53</v>
      </c>
    </row>
    <row r="5" spans="1:2" s="1" customFormat="1" ht="12.75">
      <c r="A5" s="1" t="s">
        <v>54</v>
      </c>
      <c r="B5" s="1" t="s">
        <v>55</v>
      </c>
    </row>
    <row r="6" spans="1:16" s="1" customFormat="1" ht="31.5" customHeight="1">
      <c r="A6" s="130" t="s">
        <v>5</v>
      </c>
      <c r="B6" s="130"/>
      <c r="C6" s="130"/>
      <c r="D6" s="130"/>
      <c r="E6" s="130"/>
      <c r="F6" s="130"/>
      <c r="G6" s="130"/>
      <c r="H6" s="130"/>
      <c r="I6" s="130"/>
      <c r="J6" s="5"/>
      <c r="K6" s="5"/>
      <c r="L6" s="5"/>
      <c r="M6" s="5"/>
      <c r="N6" s="5"/>
      <c r="O6" s="5"/>
      <c r="P6" s="5"/>
    </row>
    <row r="7" s="1" customFormat="1" ht="12.75">
      <c r="A7" s="4"/>
    </row>
    <row r="8" spans="1:9" s="1" customFormat="1" ht="19.5" customHeight="1">
      <c r="A8" s="129"/>
      <c r="B8" s="129"/>
      <c r="C8" s="129"/>
      <c r="D8" s="129"/>
      <c r="E8" s="129"/>
      <c r="F8" s="129"/>
      <c r="G8" s="129"/>
      <c r="H8" s="129"/>
      <c r="I8" s="129"/>
    </row>
    <row r="9" spans="1:5" ht="15.75">
      <c r="A9" s="44"/>
      <c r="C9" s="44"/>
      <c r="D9" s="44"/>
      <c r="E9" s="44"/>
    </row>
    <row r="10" spans="1:9" s="1" customFormat="1" ht="19.5" customHeight="1">
      <c r="A10" s="131" t="s">
        <v>60</v>
      </c>
      <c r="B10" s="131"/>
      <c r="C10" s="131"/>
      <c r="D10" s="131"/>
      <c r="E10" s="131"/>
      <c r="F10" s="131"/>
      <c r="G10" s="131"/>
      <c r="H10" s="131"/>
      <c r="I10" s="131"/>
    </row>
    <row r="11" s="1" customFormat="1" ht="12.75">
      <c r="A11" s="4" t="s">
        <v>31</v>
      </c>
    </row>
    <row r="12" spans="1:9" s="1" customFormat="1" ht="31.5" customHeight="1">
      <c r="A12" s="132" t="s">
        <v>61</v>
      </c>
      <c r="B12" s="132"/>
      <c r="C12" s="132"/>
      <c r="D12" s="132"/>
      <c r="E12" s="132"/>
      <c r="F12" s="132"/>
      <c r="G12" s="132"/>
      <c r="H12" s="132"/>
      <c r="I12" s="132"/>
    </row>
    <row r="13" spans="1:9" s="1" customFormat="1" ht="31.5" customHeight="1">
      <c r="A13" s="132" t="s">
        <v>62</v>
      </c>
      <c r="B13" s="132"/>
      <c r="C13" s="132"/>
      <c r="D13" s="132"/>
      <c r="E13" s="132"/>
      <c r="F13" s="132"/>
      <c r="G13" s="132"/>
      <c r="H13" s="132"/>
      <c r="I13" s="132"/>
    </row>
    <row r="14" s="1" customFormat="1" ht="12.75">
      <c r="A14" s="1" t="s">
        <v>63</v>
      </c>
    </row>
    <row r="15" s="1" customFormat="1" ht="12.75">
      <c r="A15" s="1" t="s">
        <v>64</v>
      </c>
    </row>
    <row r="16" s="1" customFormat="1" ht="12.75">
      <c r="A16" s="1" t="s">
        <v>65</v>
      </c>
    </row>
    <row r="17" s="1" customFormat="1" ht="12.75">
      <c r="A17" s="45" t="s">
        <v>66</v>
      </c>
    </row>
    <row r="18" spans="1:9" s="1" customFormat="1" ht="29.25" customHeight="1">
      <c r="A18" s="132" t="s">
        <v>67</v>
      </c>
      <c r="B18" s="132"/>
      <c r="C18" s="132"/>
      <c r="D18" s="132"/>
      <c r="E18" s="132"/>
      <c r="F18" s="132"/>
      <c r="G18" s="132"/>
      <c r="H18" s="132"/>
      <c r="I18" s="132"/>
    </row>
    <row r="19" s="1" customFormat="1" ht="12.75">
      <c r="A19" s="45" t="s">
        <v>68</v>
      </c>
    </row>
    <row r="20" s="1" customFormat="1" ht="12.75">
      <c r="A20" s="45" t="s">
        <v>69</v>
      </c>
    </row>
    <row r="21" s="1" customFormat="1" ht="12.75">
      <c r="A21" s="45" t="s">
        <v>70</v>
      </c>
    </row>
    <row r="22" s="1" customFormat="1" ht="12.75">
      <c r="A22" s="45"/>
    </row>
    <row r="23" spans="1:11" s="1" customFormat="1" ht="12.75">
      <c r="A23" s="45"/>
      <c r="B23" s="126" t="s">
        <v>126</v>
      </c>
      <c r="C23" s="126"/>
      <c r="D23" s="126"/>
      <c r="E23" s="126"/>
      <c r="F23" s="126"/>
      <c r="G23" s="126"/>
      <c r="H23" s="126"/>
      <c r="I23" s="126"/>
      <c r="J23" s="126"/>
      <c r="K23" s="126"/>
    </row>
    <row r="24" spans="2:14" s="36" customFormat="1" ht="12.75">
      <c r="B24" s="100"/>
      <c r="C24" s="100"/>
      <c r="D24" s="100"/>
      <c r="E24" s="100"/>
      <c r="F24" s="100"/>
      <c r="G24" s="100"/>
      <c r="H24" s="100"/>
      <c r="I24" s="100"/>
      <c r="J24" s="100"/>
      <c r="K24" s="37"/>
      <c r="L24" s="37"/>
      <c r="M24" s="37"/>
      <c r="N24" s="37"/>
    </row>
    <row r="25" spans="1:11" s="23" customFormat="1" ht="38.25" customHeight="1">
      <c r="A25" s="22" t="s">
        <v>8</v>
      </c>
      <c r="B25" s="22" t="s">
        <v>9</v>
      </c>
      <c r="C25" s="22" t="s">
        <v>57</v>
      </c>
      <c r="D25" s="22" t="s">
        <v>34</v>
      </c>
      <c r="E25" s="22" t="s">
        <v>35</v>
      </c>
      <c r="F25" s="22" t="s">
        <v>11</v>
      </c>
      <c r="G25" s="22" t="s">
        <v>12</v>
      </c>
      <c r="H25" s="22" t="s">
        <v>13</v>
      </c>
      <c r="I25" s="22" t="s">
        <v>58</v>
      </c>
      <c r="J25" s="22" t="s">
        <v>150</v>
      </c>
      <c r="K25" s="22" t="s">
        <v>151</v>
      </c>
    </row>
    <row r="26" spans="1:13" ht="31.5" customHeight="1">
      <c r="A26" s="38">
        <v>1</v>
      </c>
      <c r="B26" s="39" t="s">
        <v>71</v>
      </c>
      <c r="C26" s="40">
        <v>16</v>
      </c>
      <c r="D26" s="40">
        <v>3</v>
      </c>
      <c r="E26" s="47"/>
      <c r="F26" s="41"/>
      <c r="G26" s="95"/>
      <c r="H26" s="95"/>
      <c r="I26" s="90"/>
      <c r="J26" s="96"/>
      <c r="K26" s="96"/>
      <c r="M26" s="19"/>
    </row>
    <row r="27" spans="1:11" ht="15">
      <c r="A27" s="38"/>
      <c r="B27" s="39"/>
      <c r="C27" s="42"/>
      <c r="D27" s="42"/>
      <c r="E27" s="42"/>
      <c r="F27" s="94" t="s">
        <v>15</v>
      </c>
      <c r="G27" s="97">
        <f>G26</f>
        <v>0</v>
      </c>
      <c r="H27" s="97">
        <f>H26</f>
        <v>0</v>
      </c>
      <c r="I27" s="98"/>
      <c r="J27" s="99"/>
      <c r="K27" s="99"/>
    </row>
    <row r="28" spans="1:11" ht="15">
      <c r="A28" s="87"/>
      <c r="B28" s="86"/>
      <c r="C28" s="48"/>
      <c r="D28" s="48"/>
      <c r="E28" s="48"/>
      <c r="F28" s="89"/>
      <c r="G28" s="91"/>
      <c r="H28" s="91"/>
      <c r="I28" s="92"/>
      <c r="J28" s="93"/>
      <c r="K28" s="93"/>
    </row>
    <row r="29" spans="1:11" ht="42.75" customHeight="1">
      <c r="A29" s="87"/>
      <c r="B29" s="127" t="s">
        <v>56</v>
      </c>
      <c r="C29" s="127"/>
      <c r="D29" s="127"/>
      <c r="E29" s="127"/>
      <c r="F29" s="127"/>
      <c r="G29" s="127"/>
      <c r="H29" s="127"/>
      <c r="I29" s="127"/>
      <c r="J29" s="127"/>
      <c r="K29" s="127"/>
    </row>
    <row r="30" spans="2:11" ht="15">
      <c r="B30" s="1" t="s">
        <v>38</v>
      </c>
      <c r="C30" s="48"/>
      <c r="D30" s="48"/>
      <c r="E30" s="48"/>
      <c r="F30" s="48"/>
      <c r="G30" s="92"/>
      <c r="H30" s="92"/>
      <c r="I30" s="92"/>
      <c r="J30" s="92"/>
      <c r="K30" s="92"/>
    </row>
    <row r="31" spans="3:6" ht="15">
      <c r="C31" s="48"/>
      <c r="D31" s="48"/>
      <c r="E31" s="48"/>
      <c r="F31" s="48"/>
    </row>
    <row r="32" spans="1:5" s="1" customFormat="1" ht="15.75">
      <c r="A32" s="133" t="s">
        <v>74</v>
      </c>
      <c r="B32" s="133"/>
      <c r="C32" s="133"/>
      <c r="D32" s="133"/>
      <c r="E32" s="133"/>
    </row>
    <row r="33" s="1" customFormat="1" ht="12.75">
      <c r="A33" s="4" t="s">
        <v>31</v>
      </c>
    </row>
    <row r="34" s="1" customFormat="1" ht="12.75">
      <c r="A34" s="1" t="s">
        <v>75</v>
      </c>
    </row>
    <row r="35" s="1" customFormat="1" ht="12.75">
      <c r="A35" s="1" t="s">
        <v>76</v>
      </c>
    </row>
    <row r="36" s="1" customFormat="1" ht="12.75">
      <c r="A36" s="1" t="s">
        <v>77</v>
      </c>
    </row>
    <row r="37" s="1" customFormat="1" ht="12.75">
      <c r="A37" s="1" t="s">
        <v>78</v>
      </c>
    </row>
    <row r="38" s="1" customFormat="1" ht="12.75">
      <c r="A38" s="1" t="s">
        <v>79</v>
      </c>
    </row>
    <row r="39" s="1" customFormat="1" ht="12.75">
      <c r="A39" s="1" t="s">
        <v>80</v>
      </c>
    </row>
    <row r="40" s="1" customFormat="1" ht="12.75">
      <c r="A40" s="1" t="s">
        <v>81</v>
      </c>
    </row>
    <row r="41" s="1" customFormat="1" ht="12.75">
      <c r="A41" s="1" t="s">
        <v>82</v>
      </c>
    </row>
    <row r="42" s="1" customFormat="1" ht="12.75">
      <c r="A42" s="1" t="s">
        <v>83</v>
      </c>
    </row>
    <row r="43" s="1" customFormat="1" ht="12.75">
      <c r="A43" s="1" t="s">
        <v>84</v>
      </c>
    </row>
    <row r="44" s="1" customFormat="1" ht="12.75">
      <c r="A44" s="1" t="s">
        <v>85</v>
      </c>
    </row>
    <row r="45" s="1" customFormat="1" ht="12.75">
      <c r="A45" s="1" t="s">
        <v>86</v>
      </c>
    </row>
    <row r="46" s="1" customFormat="1" ht="15.75" customHeight="1">
      <c r="A46" s="1" t="s">
        <v>87</v>
      </c>
    </row>
    <row r="47" spans="2:14" s="36" customFormat="1" ht="12.75">
      <c r="B47" s="88"/>
      <c r="C47" s="88"/>
      <c r="D47" s="88"/>
      <c r="E47" s="88"/>
      <c r="F47" s="88"/>
      <c r="G47" s="88"/>
      <c r="H47" s="88"/>
      <c r="I47" s="88"/>
      <c r="J47" s="88"/>
      <c r="K47" s="37"/>
      <c r="L47" s="37"/>
      <c r="M47" s="37"/>
      <c r="N47" s="37"/>
    </row>
    <row r="48" spans="2:14" s="36" customFormat="1" ht="12.75">
      <c r="B48" s="134" t="s">
        <v>126</v>
      </c>
      <c r="C48" s="134"/>
      <c r="D48" s="134"/>
      <c r="E48" s="134"/>
      <c r="F48" s="134"/>
      <c r="G48" s="134"/>
      <c r="H48" s="134"/>
      <c r="I48" s="134"/>
      <c r="J48" s="134"/>
      <c r="K48" s="134"/>
      <c r="L48" s="37"/>
      <c r="M48" s="37"/>
      <c r="N48" s="37"/>
    </row>
    <row r="49" ht="15.75">
      <c r="A49" s="43"/>
    </row>
    <row r="50" spans="1:11" s="23" customFormat="1" ht="33" customHeight="1">
      <c r="A50" s="22" t="s">
        <v>8</v>
      </c>
      <c r="B50" s="22" t="s">
        <v>9</v>
      </c>
      <c r="C50" s="22" t="s">
        <v>57</v>
      </c>
      <c r="D50" s="22" t="s">
        <v>34</v>
      </c>
      <c r="E50" s="22" t="s">
        <v>35</v>
      </c>
      <c r="F50" s="22" t="s">
        <v>11</v>
      </c>
      <c r="G50" s="22" t="s">
        <v>12</v>
      </c>
      <c r="H50" s="22" t="s">
        <v>13</v>
      </c>
      <c r="I50" s="22" t="s">
        <v>58</v>
      </c>
      <c r="J50" s="22" t="s">
        <v>150</v>
      </c>
      <c r="K50" s="22" t="s">
        <v>151</v>
      </c>
    </row>
    <row r="51" spans="1:13" s="1" customFormat="1" ht="12.75">
      <c r="A51" s="11">
        <v>1</v>
      </c>
      <c r="B51" s="46" t="s">
        <v>73</v>
      </c>
      <c r="C51" s="13">
        <v>20</v>
      </c>
      <c r="D51" s="13">
        <v>2</v>
      </c>
      <c r="E51" s="49"/>
      <c r="F51" s="50"/>
      <c r="G51" s="50"/>
      <c r="H51" s="50"/>
      <c r="I51" s="11"/>
      <c r="J51" s="10"/>
      <c r="K51" s="10"/>
      <c r="M51" s="2"/>
    </row>
    <row r="52" spans="1:11" s="1" customFormat="1" ht="12.75">
      <c r="A52" s="46"/>
      <c r="B52" s="51"/>
      <c r="C52" s="51"/>
      <c r="D52" s="51"/>
      <c r="E52" s="51"/>
      <c r="F52" s="52" t="s">
        <v>15</v>
      </c>
      <c r="G52" s="53">
        <f>G51</f>
        <v>0</v>
      </c>
      <c r="H52" s="53">
        <f>H51</f>
        <v>0</v>
      </c>
      <c r="I52" s="11"/>
      <c r="J52" s="12"/>
      <c r="K52" s="12"/>
    </row>
    <row r="53" spans="1:11" s="1" customFormat="1" ht="12.75">
      <c r="A53" s="83"/>
      <c r="B53" s="64"/>
      <c r="C53" s="64"/>
      <c r="D53" s="64"/>
      <c r="E53" s="64"/>
      <c r="F53" s="84"/>
      <c r="G53" s="59"/>
      <c r="H53" s="59"/>
      <c r="I53" s="67"/>
      <c r="J53" s="60"/>
      <c r="K53" s="60"/>
    </row>
    <row r="54" spans="1:11" s="1" customFormat="1" ht="45.75" customHeight="1">
      <c r="A54" s="83"/>
      <c r="B54" s="127" t="s">
        <v>56</v>
      </c>
      <c r="C54" s="127"/>
      <c r="D54" s="127"/>
      <c r="E54" s="127"/>
      <c r="F54" s="127"/>
      <c r="G54" s="127"/>
      <c r="H54" s="127"/>
      <c r="I54" s="127"/>
      <c r="J54" s="127"/>
      <c r="K54" s="127"/>
    </row>
    <row r="55" spans="1:5" s="1" customFormat="1" ht="12.75">
      <c r="A55" s="54"/>
      <c r="B55" s="54" t="s">
        <v>38</v>
      </c>
      <c r="C55" s="54"/>
      <c r="D55" s="54"/>
      <c r="E55" s="54"/>
    </row>
    <row r="56" spans="1:5" s="1" customFormat="1" ht="12.75">
      <c r="A56" s="54"/>
      <c r="B56" s="54" t="s">
        <v>155</v>
      </c>
      <c r="C56" s="54"/>
      <c r="D56" s="54"/>
      <c r="E56" s="54"/>
    </row>
    <row r="57" spans="1:9" s="1" customFormat="1" ht="34.5" customHeight="1">
      <c r="A57" s="128" t="s">
        <v>89</v>
      </c>
      <c r="B57" s="128"/>
      <c r="C57" s="128"/>
      <c r="D57" s="128"/>
      <c r="E57" s="128"/>
      <c r="F57" s="128"/>
      <c r="G57" s="128"/>
      <c r="H57" s="128"/>
      <c r="I57" s="128"/>
    </row>
    <row r="58" s="1" customFormat="1" ht="12.75">
      <c r="A58" s="4" t="s">
        <v>31</v>
      </c>
    </row>
    <row r="59" s="1" customFormat="1" ht="12.75">
      <c r="A59" s="1" t="s">
        <v>90</v>
      </c>
    </row>
    <row r="60" s="1" customFormat="1" ht="7.5" customHeight="1"/>
    <row r="61" s="1" customFormat="1" ht="12.75">
      <c r="A61" s="1" t="s">
        <v>91</v>
      </c>
    </row>
    <row r="62" s="1" customFormat="1" ht="12.75">
      <c r="A62" s="1" t="s">
        <v>92</v>
      </c>
    </row>
    <row r="63" s="1" customFormat="1" ht="12.75">
      <c r="A63" s="1" t="s">
        <v>93</v>
      </c>
    </row>
    <row r="64" s="1" customFormat="1" ht="12.75">
      <c r="A64" s="1" t="s">
        <v>94</v>
      </c>
    </row>
    <row r="65" s="1" customFormat="1" ht="12.75">
      <c r="A65" s="1" t="s">
        <v>95</v>
      </c>
    </row>
    <row r="66" s="1" customFormat="1" ht="12.75">
      <c r="A66" s="1" t="s">
        <v>96</v>
      </c>
    </row>
    <row r="67" s="1" customFormat="1" ht="15.75" customHeight="1">
      <c r="A67" s="1" t="s">
        <v>97</v>
      </c>
    </row>
    <row r="68" s="1" customFormat="1" ht="12.75">
      <c r="A68" s="1" t="s">
        <v>98</v>
      </c>
    </row>
    <row r="69" s="1" customFormat="1" ht="12.75">
      <c r="A69" s="4"/>
    </row>
    <row r="70" spans="1:11" s="1" customFormat="1" ht="12.75">
      <c r="A70" s="4"/>
      <c r="B70" s="126" t="s">
        <v>126</v>
      </c>
      <c r="C70" s="126"/>
      <c r="D70" s="126"/>
      <c r="E70" s="126"/>
      <c r="F70" s="126"/>
      <c r="G70" s="126"/>
      <c r="H70" s="126"/>
      <c r="I70" s="126"/>
      <c r="J70" s="126"/>
      <c r="K70" s="126"/>
    </row>
    <row r="71" ht="15.75">
      <c r="A71" s="43"/>
    </row>
    <row r="72" spans="1:11" s="23" customFormat="1" ht="31.5" customHeight="1">
      <c r="A72" s="22" t="s">
        <v>8</v>
      </c>
      <c r="B72" s="22" t="s">
        <v>9</v>
      </c>
      <c r="C72" s="22" t="s">
        <v>57</v>
      </c>
      <c r="D72" s="22" t="s">
        <v>34</v>
      </c>
      <c r="E72" s="22" t="s">
        <v>35</v>
      </c>
      <c r="F72" s="22" t="s">
        <v>11</v>
      </c>
      <c r="G72" s="22" t="s">
        <v>12</v>
      </c>
      <c r="H72" s="22" t="s">
        <v>13</v>
      </c>
      <c r="I72" s="22" t="s">
        <v>58</v>
      </c>
      <c r="J72" s="22" t="s">
        <v>150</v>
      </c>
      <c r="K72" s="22" t="s">
        <v>151</v>
      </c>
    </row>
    <row r="73" spans="1:11" s="1" customFormat="1" ht="12.75">
      <c r="A73" s="11">
        <v>1</v>
      </c>
      <c r="B73" s="46" t="s">
        <v>99</v>
      </c>
      <c r="C73" s="13">
        <v>12</v>
      </c>
      <c r="D73" s="13">
        <v>4</v>
      </c>
      <c r="E73" s="55"/>
      <c r="F73" s="50"/>
      <c r="G73" s="50"/>
      <c r="H73" s="50"/>
      <c r="I73" s="11"/>
      <c r="J73" s="10"/>
      <c r="K73" s="10"/>
    </row>
    <row r="74" spans="1:11" s="1" customFormat="1" ht="12.75">
      <c r="A74" s="46"/>
      <c r="B74" s="51"/>
      <c r="C74" s="51"/>
      <c r="D74" s="51"/>
      <c r="E74" s="51"/>
      <c r="F74" s="52" t="s">
        <v>15</v>
      </c>
      <c r="G74" s="53">
        <f>G73</f>
        <v>0</v>
      </c>
      <c r="H74" s="53">
        <f>H73</f>
        <v>0</v>
      </c>
      <c r="I74" s="11"/>
      <c r="J74" s="12"/>
      <c r="K74" s="12"/>
    </row>
    <row r="75" spans="1:11" s="1" customFormat="1" ht="12.75">
      <c r="A75" s="83"/>
      <c r="B75" s="85"/>
      <c r="C75" s="85"/>
      <c r="D75" s="85"/>
      <c r="E75" s="85"/>
      <c r="F75" s="85"/>
      <c r="G75" s="85"/>
      <c r="H75" s="85"/>
      <c r="I75" s="85"/>
      <c r="J75" s="85"/>
      <c r="K75" s="85"/>
    </row>
    <row r="76" spans="1:11" s="1" customFormat="1" ht="55.5" customHeight="1">
      <c r="A76" s="127" t="s">
        <v>127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</row>
    <row r="77" s="1" customFormat="1" ht="12.75">
      <c r="B77" s="54" t="s">
        <v>38</v>
      </c>
    </row>
    <row r="78" s="1" customFormat="1" ht="20.25" customHeight="1">
      <c r="B78" s="54"/>
    </row>
    <row r="79" spans="2:14" s="36" customFormat="1" ht="27" customHeight="1">
      <c r="B79" s="54"/>
      <c r="J79" s="37"/>
      <c r="K79" s="37"/>
      <c r="L79" s="37"/>
      <c r="M79" s="37"/>
      <c r="N79" s="37"/>
    </row>
    <row r="80" spans="1:11" s="1" customFormat="1" ht="15.75">
      <c r="A80" s="133" t="s">
        <v>100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</row>
    <row r="81" s="1" customFormat="1" ht="12.75"/>
    <row r="82" s="1" customFormat="1" ht="12.75">
      <c r="A82" s="4" t="s">
        <v>31</v>
      </c>
    </row>
    <row r="83" s="1" customFormat="1" ht="12.75"/>
    <row r="84" spans="1:2" s="1" customFormat="1" ht="12.75">
      <c r="A84" s="1" t="s">
        <v>101</v>
      </c>
      <c r="B84" s="1" t="s">
        <v>88</v>
      </c>
    </row>
    <row r="85" spans="1:2" s="1" customFormat="1" ht="12.75">
      <c r="A85" s="1" t="s">
        <v>101</v>
      </c>
      <c r="B85" s="1" t="s">
        <v>102</v>
      </c>
    </row>
    <row r="86" spans="1:2" s="1" customFormat="1" ht="12.75">
      <c r="A86" s="1" t="s">
        <v>101</v>
      </c>
      <c r="B86" s="1" t="s">
        <v>103</v>
      </c>
    </row>
    <row r="87" spans="1:2" s="1" customFormat="1" ht="12.75">
      <c r="A87" s="1" t="s">
        <v>101</v>
      </c>
      <c r="B87" s="1" t="s">
        <v>104</v>
      </c>
    </row>
    <row r="88" spans="1:2" s="1" customFormat="1" ht="12.75">
      <c r="A88" s="1" t="s">
        <v>101</v>
      </c>
      <c r="B88" s="1" t="s">
        <v>105</v>
      </c>
    </row>
    <row r="89" spans="1:9" s="1" customFormat="1" ht="13.5" customHeight="1">
      <c r="A89" s="132" t="s">
        <v>106</v>
      </c>
      <c r="B89" s="132"/>
      <c r="C89" s="132"/>
      <c r="D89" s="132"/>
      <c r="E89" s="132"/>
      <c r="F89" s="132"/>
      <c r="G89" s="132"/>
      <c r="H89" s="132"/>
      <c r="I89" s="132"/>
    </row>
    <row r="90" spans="1:9" s="1" customFormat="1" ht="13.5" customHeight="1">
      <c r="A90" s="82"/>
      <c r="B90" s="82"/>
      <c r="C90" s="82"/>
      <c r="D90" s="82"/>
      <c r="E90" s="82"/>
      <c r="F90" s="82"/>
      <c r="G90" s="82"/>
      <c r="H90" s="82"/>
      <c r="I90" s="82"/>
    </row>
    <row r="91" spans="1:11" s="1" customFormat="1" ht="13.5" customHeight="1">
      <c r="A91" s="82"/>
      <c r="B91" s="130" t="s">
        <v>126</v>
      </c>
      <c r="C91" s="130"/>
      <c r="D91" s="130"/>
      <c r="E91" s="130"/>
      <c r="F91" s="130"/>
      <c r="G91" s="130"/>
      <c r="H91" s="130"/>
      <c r="I91" s="130"/>
      <c r="J91" s="130"/>
      <c r="K91" s="130"/>
    </row>
    <row r="93" spans="1:11" s="23" customFormat="1" ht="33.75" customHeight="1">
      <c r="A93" s="22" t="s">
        <v>8</v>
      </c>
      <c r="B93" s="22" t="s">
        <v>9</v>
      </c>
      <c r="C93" s="22" t="s">
        <v>57</v>
      </c>
      <c r="D93" s="22" t="s">
        <v>34</v>
      </c>
      <c r="E93" s="22" t="s">
        <v>35</v>
      </c>
      <c r="F93" s="22" t="s">
        <v>11</v>
      </c>
      <c r="G93" s="22" t="s">
        <v>12</v>
      </c>
      <c r="H93" s="22" t="s">
        <v>13</v>
      </c>
      <c r="I93" s="22" t="s">
        <v>58</v>
      </c>
      <c r="J93" s="22" t="s">
        <v>150</v>
      </c>
      <c r="K93" s="22" t="s">
        <v>151</v>
      </c>
    </row>
    <row r="94" spans="1:13" s="1" customFormat="1" ht="12.75">
      <c r="A94" s="11">
        <v>1</v>
      </c>
      <c r="B94" s="46" t="s">
        <v>107</v>
      </c>
      <c r="C94" s="13">
        <v>20</v>
      </c>
      <c r="D94" s="13">
        <v>3</v>
      </c>
      <c r="E94" s="49"/>
      <c r="F94" s="50"/>
      <c r="G94" s="50"/>
      <c r="H94" s="50"/>
      <c r="I94" s="11"/>
      <c r="J94" s="10"/>
      <c r="K94" s="10"/>
      <c r="M94" s="2"/>
    </row>
    <row r="95" spans="1:11" s="1" customFormat="1" ht="12.75">
      <c r="A95" s="46"/>
      <c r="B95" s="51"/>
      <c r="C95" s="51"/>
      <c r="D95" s="51"/>
      <c r="E95" s="51"/>
      <c r="F95" s="52" t="s">
        <v>15</v>
      </c>
      <c r="G95" s="53">
        <f>G94</f>
        <v>0</v>
      </c>
      <c r="H95" s="53">
        <f>H94</f>
        <v>0</v>
      </c>
      <c r="I95" s="11"/>
      <c r="J95" s="12"/>
      <c r="K95" s="12"/>
    </row>
    <row r="96" spans="1:11" s="2" customFormat="1" ht="12.75">
      <c r="A96" s="56"/>
      <c r="B96" s="57"/>
      <c r="C96" s="57"/>
      <c r="D96" s="57"/>
      <c r="E96" s="57"/>
      <c r="F96" s="58"/>
      <c r="G96" s="59"/>
      <c r="H96" s="59"/>
      <c r="J96" s="60"/>
      <c r="K96" s="60"/>
    </row>
    <row r="97" spans="1:14" s="36" customFormat="1" ht="12.75">
      <c r="A97" s="37"/>
      <c r="B97" s="54" t="s">
        <v>38</v>
      </c>
      <c r="C97" s="37"/>
      <c r="D97" s="37"/>
      <c r="E97" s="37"/>
      <c r="F97" s="61"/>
      <c r="G97" s="62"/>
      <c r="H97" s="62"/>
      <c r="I97" s="37"/>
      <c r="J97" s="63"/>
      <c r="K97" s="63"/>
      <c r="L97" s="37"/>
      <c r="M97" s="37"/>
      <c r="N97" s="37"/>
    </row>
    <row r="98" spans="2:14" s="36" customFormat="1" ht="66" customHeight="1">
      <c r="B98" s="135" t="s">
        <v>56</v>
      </c>
      <c r="C98" s="135"/>
      <c r="D98" s="135"/>
      <c r="E98" s="135"/>
      <c r="F98" s="135"/>
      <c r="G98" s="135"/>
      <c r="H98" s="135"/>
      <c r="I98" s="135"/>
      <c r="J98" s="135"/>
      <c r="K98" s="37"/>
      <c r="L98" s="37"/>
      <c r="M98" s="37"/>
      <c r="N98" s="37"/>
    </row>
    <row r="99" spans="1:11" ht="15.75">
      <c r="A99" s="133" t="s">
        <v>108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</row>
    <row r="100" spans="1:11" ht="33" customHeight="1">
      <c r="A100" s="65" t="s">
        <v>31</v>
      </c>
      <c r="B100" s="2"/>
      <c r="C100" s="2"/>
      <c r="D100" s="2"/>
      <c r="E100" s="2"/>
      <c r="F100" s="2"/>
      <c r="G100" s="2"/>
      <c r="H100" s="2"/>
      <c r="I100" s="2"/>
      <c r="J100" s="1"/>
      <c r="K100" s="1"/>
    </row>
    <row r="101" spans="1:11" ht="15">
      <c r="A101" s="2" t="s">
        <v>109</v>
      </c>
      <c r="B101" s="2"/>
      <c r="C101" s="2"/>
      <c r="D101" s="2"/>
      <c r="E101" s="2"/>
      <c r="F101" s="2"/>
      <c r="G101" s="2"/>
      <c r="H101" s="2"/>
      <c r="I101" s="2"/>
      <c r="J101" s="1"/>
      <c r="K101" s="1"/>
    </row>
    <row r="102" spans="1:11" ht="15">
      <c r="A102" s="2" t="s">
        <v>110</v>
      </c>
      <c r="B102" s="2"/>
      <c r="C102" s="2"/>
      <c r="D102" s="2"/>
      <c r="E102" s="2"/>
      <c r="F102" s="2"/>
      <c r="G102" s="2"/>
      <c r="H102" s="2"/>
      <c r="I102" s="2"/>
      <c r="J102" s="1"/>
      <c r="K102" s="1"/>
    </row>
    <row r="103" spans="1:11" ht="15">
      <c r="A103" s="2" t="s">
        <v>111</v>
      </c>
      <c r="B103" s="2"/>
      <c r="C103" s="2"/>
      <c r="D103" s="2"/>
      <c r="E103" s="2"/>
      <c r="F103" s="2"/>
      <c r="G103" s="2"/>
      <c r="H103" s="2"/>
      <c r="I103" s="2"/>
      <c r="J103" s="1"/>
      <c r="K103" s="1"/>
    </row>
    <row r="104" spans="1:11" ht="16.5" customHeight="1">
      <c r="A104" s="2" t="s">
        <v>112</v>
      </c>
      <c r="B104" s="2"/>
      <c r="C104" s="2"/>
      <c r="D104" s="2"/>
      <c r="E104" s="2"/>
      <c r="F104" s="2"/>
      <c r="G104" s="2"/>
      <c r="H104" s="2"/>
      <c r="I104" s="2"/>
      <c r="J104" s="1"/>
      <c r="K104" s="1"/>
    </row>
    <row r="105" spans="1:11" ht="15">
      <c r="A105" s="2" t="s">
        <v>113</v>
      </c>
      <c r="B105" s="2"/>
      <c r="C105" s="2"/>
      <c r="D105" s="2"/>
      <c r="E105" s="2"/>
      <c r="F105" s="2"/>
      <c r="G105" s="2"/>
      <c r="H105" s="2"/>
      <c r="I105" s="2"/>
      <c r="J105" s="1"/>
      <c r="K105" s="1"/>
    </row>
    <row r="106" spans="1:11" ht="15">
      <c r="A106" s="2" t="s">
        <v>114</v>
      </c>
      <c r="B106" s="2"/>
      <c r="C106" s="2"/>
      <c r="D106" s="2"/>
      <c r="E106" s="2"/>
      <c r="F106" s="2"/>
      <c r="G106" s="2"/>
      <c r="H106" s="2"/>
      <c r="I106" s="2"/>
      <c r="J106" s="1"/>
      <c r="K106" s="1"/>
    </row>
    <row r="107" spans="1:11" ht="15">
      <c r="A107" s="2" t="s">
        <v>115</v>
      </c>
      <c r="B107" s="2"/>
      <c r="C107" s="2"/>
      <c r="D107" s="2"/>
      <c r="E107" s="2"/>
      <c r="F107" s="2"/>
      <c r="G107" s="2"/>
      <c r="H107" s="2"/>
      <c r="I107" s="2"/>
      <c r="J107" s="1"/>
      <c r="K107" s="1"/>
    </row>
    <row r="108" spans="1:11" ht="15">
      <c r="A108" s="2" t="s">
        <v>116</v>
      </c>
      <c r="B108" s="2"/>
      <c r="C108" s="2"/>
      <c r="D108" s="2"/>
      <c r="E108" s="2"/>
      <c r="F108" s="2"/>
      <c r="G108" s="2"/>
      <c r="H108" s="2"/>
      <c r="I108" s="2"/>
      <c r="J108" s="1"/>
      <c r="K108" s="1"/>
    </row>
    <row r="109" spans="1:11" ht="15">
      <c r="A109" s="2" t="s">
        <v>117</v>
      </c>
      <c r="B109" s="2"/>
      <c r="C109" s="2"/>
      <c r="D109" s="2"/>
      <c r="E109" s="2"/>
      <c r="F109" s="2"/>
      <c r="G109" s="2"/>
      <c r="H109" s="2"/>
      <c r="I109" s="2"/>
      <c r="J109" s="1"/>
      <c r="K109" s="1"/>
    </row>
    <row r="110" spans="1:11" ht="15">
      <c r="A110" s="2" t="s">
        <v>118</v>
      </c>
      <c r="B110" s="2"/>
      <c r="C110" s="2"/>
      <c r="D110" s="2"/>
      <c r="E110" s="2"/>
      <c r="F110" s="2"/>
      <c r="G110" s="2"/>
      <c r="H110" s="2"/>
      <c r="I110" s="2"/>
      <c r="J110" s="1"/>
      <c r="K110" s="1"/>
    </row>
    <row r="111" spans="1:11" ht="15">
      <c r="A111" s="2" t="s">
        <v>119</v>
      </c>
      <c r="B111" s="2"/>
      <c r="C111" s="2"/>
      <c r="D111" s="2"/>
      <c r="E111" s="2"/>
      <c r="F111" s="2"/>
      <c r="G111" s="2"/>
      <c r="H111" s="2"/>
      <c r="I111" s="2"/>
      <c r="J111" s="1"/>
      <c r="K111" s="1"/>
    </row>
    <row r="112" spans="1:11" ht="15">
      <c r="A112" s="2" t="s">
        <v>120</v>
      </c>
      <c r="B112" s="2"/>
      <c r="C112" s="2"/>
      <c r="D112" s="2"/>
      <c r="E112" s="2"/>
      <c r="F112" s="2"/>
      <c r="G112" s="2"/>
      <c r="H112" s="2"/>
      <c r="I112" s="2"/>
      <c r="J112" s="1"/>
      <c r="K112" s="1"/>
    </row>
    <row r="113" spans="1:11" ht="15">
      <c r="A113" s="2" t="s">
        <v>121</v>
      </c>
      <c r="B113" s="2" t="s">
        <v>122</v>
      </c>
      <c r="C113" s="2"/>
      <c r="D113" s="2"/>
      <c r="E113" s="2"/>
      <c r="F113" s="2"/>
      <c r="G113" s="2"/>
      <c r="H113" s="2"/>
      <c r="I113" s="2"/>
      <c r="J113" s="1"/>
      <c r="K113" s="1"/>
    </row>
    <row r="114" spans="1:11" ht="15">
      <c r="A114" s="2" t="s">
        <v>123</v>
      </c>
      <c r="B114" s="2"/>
      <c r="C114" s="2"/>
      <c r="D114" s="2"/>
      <c r="E114" s="2"/>
      <c r="F114" s="2"/>
      <c r="G114" s="2"/>
      <c r="H114" s="2"/>
      <c r="I114" s="2"/>
      <c r="J114" s="1"/>
      <c r="K114" s="1"/>
    </row>
    <row r="115" spans="1:11" ht="15">
      <c r="A115" s="2" t="s">
        <v>124</v>
      </c>
      <c r="B115" s="2"/>
      <c r="C115" s="2"/>
      <c r="D115" s="2"/>
      <c r="E115" s="2"/>
      <c r="F115" s="2"/>
      <c r="G115" s="2"/>
      <c r="H115" s="2"/>
      <c r="I115" s="2"/>
      <c r="J115" s="1"/>
      <c r="K115" s="1"/>
    </row>
    <row r="116" spans="1:1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36.75" customHeight="1">
      <c r="A117" s="130" t="s">
        <v>72</v>
      </c>
      <c r="B117" s="130"/>
      <c r="C117" s="130"/>
      <c r="D117" s="130"/>
      <c r="E117" s="130"/>
      <c r="F117" s="130"/>
      <c r="G117" s="130"/>
      <c r="H117" s="130"/>
      <c r="I117" s="130"/>
      <c r="J117" s="1"/>
      <c r="K117" s="1"/>
    </row>
    <row r="118" spans="1:11" ht="15">
      <c r="A118" s="4" t="s">
        <v>36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ht="15.75">
      <c r="A119" s="43"/>
    </row>
    <row r="120" spans="1:11" s="23" customFormat="1" ht="57.75" customHeight="1">
      <c r="A120" s="22" t="s">
        <v>8</v>
      </c>
      <c r="B120" s="22" t="s">
        <v>9</v>
      </c>
      <c r="C120" s="22" t="s">
        <v>57</v>
      </c>
      <c r="D120" s="22" t="s">
        <v>34</v>
      </c>
      <c r="E120" s="22" t="s">
        <v>35</v>
      </c>
      <c r="F120" s="22" t="s">
        <v>11</v>
      </c>
      <c r="G120" s="22" t="s">
        <v>12</v>
      </c>
      <c r="H120" s="22" t="s">
        <v>13</v>
      </c>
      <c r="I120" s="22" t="s">
        <v>58</v>
      </c>
      <c r="J120" s="22" t="s">
        <v>150</v>
      </c>
      <c r="K120" s="22" t="s">
        <v>151</v>
      </c>
    </row>
    <row r="121" spans="1:11" s="1" customFormat="1" ht="12.75">
      <c r="A121" s="11">
        <v>1</v>
      </c>
      <c r="B121" s="46" t="s">
        <v>59</v>
      </c>
      <c r="C121" s="13">
        <v>20</v>
      </c>
      <c r="D121" s="13">
        <v>1</v>
      </c>
      <c r="E121" s="49"/>
      <c r="F121" s="50"/>
      <c r="G121" s="50"/>
      <c r="H121" s="50"/>
      <c r="I121" s="11"/>
      <c r="J121" s="10"/>
      <c r="K121" s="10"/>
    </row>
    <row r="122" spans="1:11" s="1" customFormat="1" ht="12.75">
      <c r="A122" s="46"/>
      <c r="B122" s="51"/>
      <c r="C122" s="51"/>
      <c r="D122" s="51"/>
      <c r="E122" s="51"/>
      <c r="F122" s="52" t="s">
        <v>15</v>
      </c>
      <c r="G122" s="53">
        <f>G121</f>
        <v>0</v>
      </c>
      <c r="H122" s="53">
        <f>H121</f>
        <v>0</v>
      </c>
      <c r="I122" s="11"/>
      <c r="J122" s="10"/>
      <c r="K122" s="10"/>
    </row>
    <row r="123" spans="1:5" s="4" customFormat="1" ht="12.75">
      <c r="A123" s="54"/>
      <c r="B123" s="54" t="s">
        <v>38</v>
      </c>
      <c r="C123" s="54"/>
      <c r="D123" s="54"/>
      <c r="E123" s="54"/>
    </row>
    <row r="124" spans="1:5" s="4" customFormat="1" ht="12.75">
      <c r="A124" s="54"/>
      <c r="B124" s="54"/>
      <c r="C124" s="54"/>
      <c r="D124" s="54"/>
      <c r="E124" s="54"/>
    </row>
  </sheetData>
  <sheetProtection selectLockedCells="1" selectUnlockedCells="1"/>
  <mergeCells count="20">
    <mergeCell ref="A99:K99"/>
    <mergeCell ref="A117:I117"/>
    <mergeCell ref="A80:K80"/>
    <mergeCell ref="A89:I89"/>
    <mergeCell ref="B98:J98"/>
    <mergeCell ref="B91:K91"/>
    <mergeCell ref="A8:I8"/>
    <mergeCell ref="A57:I57"/>
    <mergeCell ref="A32:E32"/>
    <mergeCell ref="B48:K48"/>
    <mergeCell ref="B70:K70"/>
    <mergeCell ref="A18:I18"/>
    <mergeCell ref="A6:I6"/>
    <mergeCell ref="A76:K76"/>
    <mergeCell ref="B29:K29"/>
    <mergeCell ref="B54:K54"/>
    <mergeCell ref="B23:K23"/>
    <mergeCell ref="A10:I10"/>
    <mergeCell ref="A12:I12"/>
    <mergeCell ref="A13:I13"/>
  </mergeCells>
  <printOptions/>
  <pageMargins left="0.3597222222222222" right="0.30972222222222223" top="0.2701388888888889" bottom="0.22013888888888888" header="0.5118055555555555" footer="0.5118055555555555"/>
  <pageSetup horizontalDpi="300" verticalDpi="300" orientation="landscape" paperSize="9" scale="60" r:id="rId1"/>
  <rowBreaks count="3" manualBreakCount="3">
    <brk id="48" max="255" man="1"/>
    <brk id="91" max="255" man="1"/>
    <brk id="1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2.421875" style="0" customWidth="1"/>
    <col min="2" max="2" width="35.7109375" style="0" customWidth="1"/>
    <col min="7" max="7" width="12.140625" style="0" customWidth="1"/>
    <col min="8" max="8" width="12.8515625" style="0" customWidth="1"/>
    <col min="9" max="9" width="14.140625" style="0" customWidth="1"/>
    <col min="10" max="10" width="12.7109375" style="0" customWidth="1"/>
  </cols>
  <sheetData>
    <row r="1" spans="1:11" ht="15.75">
      <c r="A1" s="101"/>
      <c r="B1" s="138" t="s">
        <v>147</v>
      </c>
      <c r="C1" s="138"/>
      <c r="D1" s="120"/>
      <c r="E1" s="120"/>
      <c r="F1" s="120"/>
      <c r="G1" s="120"/>
      <c r="H1" s="120"/>
      <c r="I1" s="120"/>
      <c r="J1" s="120"/>
      <c r="K1" s="103"/>
    </row>
    <row r="2" spans="1:11" ht="1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3"/>
    </row>
    <row r="3" spans="1:11" ht="24">
      <c r="A3" s="104" t="s">
        <v>128</v>
      </c>
      <c r="B3" s="104" t="s">
        <v>129</v>
      </c>
      <c r="C3" s="104" t="s">
        <v>49</v>
      </c>
      <c r="D3" s="104" t="s">
        <v>130</v>
      </c>
      <c r="E3" s="104" t="s">
        <v>131</v>
      </c>
      <c r="F3" s="104" t="s">
        <v>132</v>
      </c>
      <c r="G3" s="104" t="s">
        <v>47</v>
      </c>
      <c r="H3" s="104" t="s">
        <v>48</v>
      </c>
      <c r="I3" s="104" t="s">
        <v>150</v>
      </c>
      <c r="J3" s="104" t="s">
        <v>151</v>
      </c>
      <c r="K3" s="8"/>
    </row>
    <row r="4" spans="1:11" ht="24">
      <c r="A4" s="105">
        <v>1</v>
      </c>
      <c r="B4" s="106" t="s">
        <v>133</v>
      </c>
      <c r="C4" s="106"/>
      <c r="D4" s="106"/>
      <c r="E4" s="107"/>
      <c r="F4" s="107"/>
      <c r="G4" s="107"/>
      <c r="H4" s="107"/>
      <c r="I4" s="106"/>
      <c r="J4" s="106"/>
      <c r="K4" s="108"/>
    </row>
    <row r="5" spans="1:11" ht="13.5">
      <c r="A5" s="105" t="s">
        <v>134</v>
      </c>
      <c r="B5" s="109" t="s">
        <v>135</v>
      </c>
      <c r="C5" s="106" t="s">
        <v>125</v>
      </c>
      <c r="D5" s="106">
        <v>4</v>
      </c>
      <c r="E5" s="107"/>
      <c r="F5" s="107"/>
      <c r="G5" s="107"/>
      <c r="H5" s="107"/>
      <c r="I5" s="107"/>
      <c r="J5" s="107"/>
      <c r="K5" s="108"/>
    </row>
    <row r="6" spans="1:11" ht="13.5">
      <c r="A6" s="105" t="s">
        <v>136</v>
      </c>
      <c r="B6" s="106" t="s">
        <v>137</v>
      </c>
      <c r="C6" s="106" t="s">
        <v>125</v>
      </c>
      <c r="D6" s="106">
        <v>4</v>
      </c>
      <c r="E6" s="107"/>
      <c r="F6" s="107"/>
      <c r="G6" s="107"/>
      <c r="H6" s="107"/>
      <c r="I6" s="107"/>
      <c r="J6" s="107"/>
      <c r="K6" s="108"/>
    </row>
    <row r="7" spans="1:11" ht="12.75">
      <c r="A7" s="105">
        <v>2</v>
      </c>
      <c r="B7" s="106" t="s">
        <v>138</v>
      </c>
      <c r="C7" s="106" t="s">
        <v>50</v>
      </c>
      <c r="D7" s="106">
        <v>10</v>
      </c>
      <c r="E7" s="107"/>
      <c r="F7" s="107"/>
      <c r="G7" s="107"/>
      <c r="H7" s="107"/>
      <c r="I7" s="107"/>
      <c r="J7" s="107"/>
      <c r="K7" s="108"/>
    </row>
    <row r="8" spans="1:11" ht="15">
      <c r="A8" s="110"/>
      <c r="B8" s="110"/>
      <c r="C8" s="110"/>
      <c r="D8" s="110"/>
      <c r="E8" s="110"/>
      <c r="F8" s="111" t="s">
        <v>139</v>
      </c>
      <c r="G8" s="112">
        <f>SUM(G4:G7)</f>
        <v>0</v>
      </c>
      <c r="H8" s="112">
        <f>SUM(H4:H7)</f>
        <v>0</v>
      </c>
      <c r="I8" s="112"/>
      <c r="J8" s="112"/>
      <c r="K8" s="113"/>
    </row>
    <row r="9" spans="1:11" ht="15">
      <c r="A9" s="110"/>
      <c r="B9" s="110"/>
      <c r="C9" s="110"/>
      <c r="D9" s="110"/>
      <c r="E9" s="110"/>
      <c r="F9" s="114"/>
      <c r="G9" s="115"/>
      <c r="H9" s="115"/>
      <c r="I9" s="114"/>
      <c r="J9" s="114"/>
      <c r="K9" s="116"/>
    </row>
    <row r="10" spans="1:11" ht="15">
      <c r="A10" s="66"/>
      <c r="B10" s="139" t="s">
        <v>140</v>
      </c>
      <c r="C10" s="139"/>
      <c r="D10" s="139"/>
      <c r="E10" s="139"/>
      <c r="F10" s="139"/>
      <c r="G10" s="139"/>
      <c r="H10" s="139"/>
      <c r="I10" s="139"/>
      <c r="J10" s="139"/>
      <c r="K10" s="103"/>
    </row>
    <row r="11" spans="1:11" ht="14.25">
      <c r="A11" s="66"/>
      <c r="B11" s="136" t="s">
        <v>141</v>
      </c>
      <c r="C11" s="136"/>
      <c r="D11" s="136"/>
      <c r="E11" s="136"/>
      <c r="F11" s="136"/>
      <c r="G11" s="136"/>
      <c r="H11" s="136"/>
      <c r="I11" s="136"/>
      <c r="J11" s="136"/>
      <c r="K11" s="103"/>
    </row>
    <row r="12" spans="1:11" ht="14.25">
      <c r="A12" s="66"/>
      <c r="B12" s="140" t="s">
        <v>142</v>
      </c>
      <c r="C12" s="140"/>
      <c r="D12" s="140"/>
      <c r="E12" s="140"/>
      <c r="F12" s="140"/>
      <c r="G12" s="140"/>
      <c r="H12" s="140"/>
      <c r="I12" s="140"/>
      <c r="J12" s="140"/>
      <c r="K12" s="103"/>
    </row>
    <row r="13" spans="1:11" ht="14.25">
      <c r="A13" s="66"/>
      <c r="B13" s="136" t="s">
        <v>143</v>
      </c>
      <c r="C13" s="136"/>
      <c r="D13" s="136"/>
      <c r="E13" s="136"/>
      <c r="F13" s="136"/>
      <c r="G13" s="136"/>
      <c r="H13" s="136"/>
      <c r="I13" s="136"/>
      <c r="J13" s="136"/>
      <c r="K13" s="103"/>
    </row>
    <row r="14" spans="1:11" ht="14.25">
      <c r="A14" s="66"/>
      <c r="B14" s="136" t="s">
        <v>144</v>
      </c>
      <c r="C14" s="136"/>
      <c r="D14" s="136"/>
      <c r="E14" s="136"/>
      <c r="F14" s="136"/>
      <c r="G14" s="136"/>
      <c r="H14" s="136"/>
      <c r="I14" s="136"/>
      <c r="J14" s="136"/>
      <c r="K14" s="103"/>
    </row>
    <row r="15" spans="1:11" ht="14.25">
      <c r="A15" s="66"/>
      <c r="B15" s="136" t="s">
        <v>145</v>
      </c>
      <c r="C15" s="136"/>
      <c r="D15" s="136"/>
      <c r="E15" s="136"/>
      <c r="F15" s="136"/>
      <c r="G15" s="136"/>
      <c r="H15" s="136"/>
      <c r="I15" s="136"/>
      <c r="J15" s="136"/>
      <c r="K15" s="103"/>
    </row>
    <row r="16" spans="1:11" ht="14.25">
      <c r="A16" s="66"/>
      <c r="B16" s="137" t="s">
        <v>146</v>
      </c>
      <c r="C16" s="137"/>
      <c r="D16" s="137"/>
      <c r="E16" s="137"/>
      <c r="F16" s="137"/>
      <c r="G16" s="137"/>
      <c r="H16" s="137"/>
      <c r="I16" s="137"/>
      <c r="J16" s="137"/>
      <c r="K16" s="103"/>
    </row>
    <row r="17" spans="1:11" ht="14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103"/>
    </row>
  </sheetData>
  <sheetProtection/>
  <mergeCells count="8">
    <mergeCell ref="B15:J15"/>
    <mergeCell ref="B16:J16"/>
    <mergeCell ref="B1:C1"/>
    <mergeCell ref="B10:J10"/>
    <mergeCell ref="B11:J11"/>
    <mergeCell ref="B12:J12"/>
    <mergeCell ref="B13:J13"/>
    <mergeCell ref="B14:J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SheetLayoutView="55" zoomScalePageLayoutView="0" workbookViewId="0" topLeftCell="A1">
      <selection activeCell="I20" sqref="I20"/>
    </sheetView>
  </sheetViews>
  <sheetFormatPr defaultColWidth="11.421875" defaultRowHeight="12.75"/>
  <cols>
    <col min="1" max="1" width="4.00390625" style="66" customWidth="1"/>
    <col min="2" max="2" width="20.421875" style="8" customWidth="1"/>
    <col min="3" max="3" width="58.421875" style="69" customWidth="1"/>
    <col min="4" max="4" width="18.28125" style="70" customWidth="1"/>
    <col min="5" max="5" width="19.28125" style="70" customWidth="1"/>
    <col min="6" max="6" width="19.421875" style="70" customWidth="1"/>
    <col min="7" max="7" width="21.00390625" style="70" customWidth="1"/>
    <col min="8" max="8" width="16.7109375" style="66" customWidth="1"/>
    <col min="9" max="9" width="11.421875" style="66" customWidth="1"/>
    <col min="10" max="10" width="0" style="66" hidden="1" customWidth="1"/>
    <col min="11" max="16384" width="11.421875" style="66" customWidth="1"/>
  </cols>
  <sheetData>
    <row r="1" spans="1:8" s="74" customFormat="1" ht="15">
      <c r="A1" s="71"/>
      <c r="B1" s="6"/>
      <c r="C1" s="72"/>
      <c r="D1" s="73"/>
      <c r="E1" s="73"/>
      <c r="F1" s="73"/>
      <c r="G1" s="73"/>
      <c r="H1" s="66"/>
    </row>
    <row r="2" spans="1:8" s="75" customFormat="1" ht="12.75" customHeight="1">
      <c r="A2" s="141"/>
      <c r="B2" s="141"/>
      <c r="C2" s="141"/>
      <c r="D2" s="141"/>
      <c r="E2" s="141"/>
      <c r="F2" s="141"/>
      <c r="G2" s="141"/>
      <c r="H2" s="66"/>
    </row>
    <row r="3" spans="1:7" ht="15">
      <c r="A3" s="76"/>
      <c r="B3" s="26"/>
      <c r="C3" s="68"/>
      <c r="D3" s="77"/>
      <c r="E3" s="77"/>
      <c r="F3" s="77"/>
      <c r="G3" s="77"/>
    </row>
    <row r="4" spans="1:7" ht="15">
      <c r="A4" s="76"/>
      <c r="B4" s="26"/>
      <c r="C4" s="68"/>
      <c r="D4" s="77"/>
      <c r="E4" s="77"/>
      <c r="F4" s="77"/>
      <c r="G4" s="77"/>
    </row>
    <row r="5" spans="1:7" ht="15">
      <c r="A5" s="142"/>
      <c r="B5" s="142"/>
      <c r="C5" s="142"/>
      <c r="D5" s="142"/>
      <c r="E5" s="142"/>
      <c r="F5" s="142"/>
      <c r="G5" s="142"/>
    </row>
    <row r="6" spans="1:7" ht="15">
      <c r="A6" s="76"/>
      <c r="B6" s="26"/>
      <c r="C6" s="78"/>
      <c r="D6" s="77"/>
      <c r="E6" s="77"/>
      <c r="F6" s="77"/>
      <c r="G6" s="77"/>
    </row>
    <row r="7" spans="1:7" ht="15">
      <c r="A7" s="76"/>
      <c r="B7" s="26"/>
      <c r="C7" s="78"/>
      <c r="D7" s="77"/>
      <c r="E7" s="77"/>
      <c r="F7" s="77"/>
      <c r="G7" s="77"/>
    </row>
    <row r="8" spans="1:7" ht="12.75" customHeight="1">
      <c r="A8" s="142"/>
      <c r="B8" s="142"/>
      <c r="C8" s="142"/>
      <c r="D8" s="142"/>
      <c r="E8" s="142"/>
      <c r="F8" s="142"/>
      <c r="G8" s="142"/>
    </row>
    <row r="9" spans="1:7" ht="15">
      <c r="A9" s="76"/>
      <c r="B9" s="26"/>
      <c r="C9" s="68"/>
      <c r="D9" s="79"/>
      <c r="E9" s="79"/>
      <c r="F9" s="79"/>
      <c r="G9" s="79"/>
    </row>
    <row r="10" spans="1:7" ht="15">
      <c r="A10" s="76"/>
      <c r="B10" s="26"/>
      <c r="C10" s="68"/>
      <c r="D10" s="79"/>
      <c r="E10" s="79"/>
      <c r="F10" s="79"/>
      <c r="G10" s="79"/>
    </row>
    <row r="11" spans="1:7" ht="15">
      <c r="A11" s="76"/>
      <c r="B11" s="26"/>
      <c r="C11" s="68"/>
      <c r="D11" s="79"/>
      <c r="E11" s="79"/>
      <c r="F11" s="79"/>
      <c r="G11" s="79"/>
    </row>
    <row r="12" spans="1:7" ht="15">
      <c r="A12" s="76"/>
      <c r="B12" s="26"/>
      <c r="C12" s="68"/>
      <c r="D12" s="79"/>
      <c r="E12" s="79"/>
      <c r="F12" s="79"/>
      <c r="G12" s="79"/>
    </row>
    <row r="13" spans="1:7" ht="15">
      <c r="A13" s="76"/>
      <c r="B13" s="26"/>
      <c r="C13" s="68"/>
      <c r="D13" s="79"/>
      <c r="E13" s="79"/>
      <c r="F13" s="79"/>
      <c r="G13" s="79"/>
    </row>
    <row r="14" spans="1:7" ht="15">
      <c r="A14" s="76"/>
      <c r="B14" s="26"/>
      <c r="C14" s="68"/>
      <c r="D14" s="79"/>
      <c r="E14" s="79"/>
      <c r="F14" s="79"/>
      <c r="G14" s="79"/>
    </row>
    <row r="15" spans="1:7" ht="29.25" customHeight="1">
      <c r="A15" s="76"/>
      <c r="B15" s="26"/>
      <c r="C15" s="68"/>
      <c r="D15" s="77"/>
      <c r="E15" s="77"/>
      <c r="F15" s="77"/>
      <c r="G15" s="77"/>
    </row>
    <row r="16" spans="1:7" ht="29.25" customHeight="1">
      <c r="A16" s="76"/>
      <c r="B16" s="26"/>
      <c r="C16" s="68"/>
      <c r="D16" s="77"/>
      <c r="E16" s="77"/>
      <c r="F16" s="77"/>
      <c r="G16" s="77"/>
    </row>
    <row r="17" spans="1:7" ht="29.25" customHeight="1">
      <c r="A17" s="76"/>
      <c r="B17" s="26"/>
      <c r="C17" s="68"/>
      <c r="D17" s="77"/>
      <c r="E17" s="77"/>
      <c r="F17" s="77"/>
      <c r="G17" s="77"/>
    </row>
    <row r="18" spans="1:7" ht="15">
      <c r="A18" s="143"/>
      <c r="B18" s="144"/>
      <c r="C18" s="145"/>
      <c r="D18" s="80"/>
      <c r="E18" s="80"/>
      <c r="F18" s="80"/>
      <c r="G18" s="80"/>
    </row>
    <row r="19" spans="4:7" ht="30" customHeight="1">
      <c r="D19" s="81"/>
      <c r="E19" s="81"/>
      <c r="F19" s="81"/>
      <c r="G19" s="81"/>
    </row>
  </sheetData>
  <sheetProtection selectLockedCells="1" selectUnlockedCells="1"/>
  <mergeCells count="4">
    <mergeCell ref="A2:G2"/>
    <mergeCell ref="A5:G5"/>
    <mergeCell ref="A8:G8"/>
    <mergeCell ref="A18:C18"/>
  </mergeCells>
  <printOptions/>
  <pageMargins left="0.42083333333333334" right="0.5444444444444444" top="0.35694444444444445" bottom="0.44513888888888886" header="0.09166666666666666" footer="0.1798611111111111"/>
  <pageSetup firstPageNumber="1" useFirstPageNumber="1" horizontalDpi="300" verticalDpi="300" orientation="portrait" paperSize="9" scale="6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I34" sqref="I34"/>
    </sheetView>
  </sheetViews>
  <sheetFormatPr defaultColWidth="9.140625" defaultRowHeight="12.75"/>
  <sheetData>
    <row r="2" spans="2:3" ht="12.75">
      <c r="B2">
        <f>'1Substytuty kostne'!F19</f>
        <v>0</v>
      </c>
      <c r="C2">
        <f>'1Substytuty kostne'!G19</f>
        <v>0</v>
      </c>
    </row>
    <row r="3" spans="2:3" ht="12.75">
      <c r="B3">
        <f>'1Substytuty kostne'!F37</f>
        <v>0</v>
      </c>
      <c r="C3">
        <f>'1Substytuty kostne'!G37</f>
        <v>0</v>
      </c>
    </row>
    <row r="4" spans="2:3" ht="12.75">
      <c r="B4">
        <f>'Sprzęt neuroch w zakr_czaszk i2'!G20</f>
        <v>0</v>
      </c>
      <c r="C4">
        <f>'Sprzęt neuroch w zakr_czaszk i2'!H20</f>
        <v>0</v>
      </c>
    </row>
    <row r="5" spans="6:7" ht="12.75">
      <c r="F5" t="e">
        <f>'Sprzęt neuroch w zakr_czaszk i2'!#REF!</f>
        <v>#REF!</v>
      </c>
      <c r="G5" t="e">
        <f>'Sprzęt neuroch w zakr_czaszk i2'!#REF!</f>
        <v>#REF!</v>
      </c>
    </row>
    <row r="6" spans="2:3" ht="12.75">
      <c r="B6" t="e">
        <f>'Sprzęt neurochir_w zakr_krę 3'!#REF!</f>
        <v>#REF!</v>
      </c>
      <c r="C6" t="e">
        <f>'Sprzęt neurochir_w zakr_krę 3'!#REF!</f>
        <v>#REF!</v>
      </c>
    </row>
    <row r="7" spans="2:3" ht="12.75">
      <c r="B7">
        <f>'Sprzęt neurochir_w zakr_krę 3'!G27</f>
        <v>0</v>
      </c>
      <c r="C7">
        <f>'Sprzęt neurochir_w zakr_krę 3'!H27</f>
        <v>0</v>
      </c>
    </row>
    <row r="8" spans="2:3" ht="12.75">
      <c r="B8">
        <f>'Sprzęt neurochir_w zakr_krę 3'!G52</f>
        <v>0</v>
      </c>
      <c r="C8">
        <f>'Sprzęt neurochir_w zakr_krę 3'!H52</f>
        <v>0</v>
      </c>
    </row>
    <row r="9" spans="2:3" ht="12.75">
      <c r="B9">
        <f>'Sprzęt neurochir_w zakr_krę 3'!G74</f>
        <v>0</v>
      </c>
      <c r="C9">
        <f>'Sprzęt neurochir_w zakr_krę 3'!H74</f>
        <v>0</v>
      </c>
    </row>
    <row r="10" spans="2:3" ht="12.75">
      <c r="B10">
        <f>'Sprzęt neurochir_w zakr_krę 3'!G95</f>
        <v>0</v>
      </c>
      <c r="C10">
        <f>'Sprzęt neurochir_w zakr_krę 3'!H95</f>
        <v>0</v>
      </c>
    </row>
    <row r="11" spans="2:3" ht="12.75">
      <c r="B11">
        <f>'Sprzęt neurochir_w zakr_krę 3'!G122</f>
        <v>0</v>
      </c>
      <c r="C11">
        <f>'Sprzęt neurochir_w zakr_krę 3'!H122</f>
        <v>0</v>
      </c>
    </row>
    <row r="12" spans="2:3" ht="12.75">
      <c r="B12" t="e">
        <f>'Sprzęt neurochir_w zakr_krę 3'!#REF!</f>
        <v>#REF!</v>
      </c>
      <c r="C12" t="e">
        <f>'Sprzęt neurochir_w zakr_krę 3'!#REF!</f>
        <v>#REF!</v>
      </c>
    </row>
    <row r="13" spans="2:3" ht="12.75">
      <c r="B13" t="e">
        <f>'Sprzęt neurochir_w zakr_krę 3'!#REF!</f>
        <v>#REF!</v>
      </c>
      <c r="C13" t="e">
        <f>'Sprzęt neurochir_w zakr_krę 3'!#REF!</f>
        <v>#REF!</v>
      </c>
    </row>
    <row r="14" spans="2:3" ht="12.75">
      <c r="B14" t="e">
        <f>'Sprzęt neurochir_w zakr_krę 3'!#REF!</f>
        <v>#REF!</v>
      </c>
      <c r="C14" t="e">
        <f>'Sprzęt neurochir_w zakr_krę 3'!#REF!</f>
        <v>#REF!</v>
      </c>
    </row>
    <row r="15" spans="6:7" ht="12.75">
      <c r="F15">
        <f>kranioplastyka18!G8</f>
        <v>0</v>
      </c>
      <c r="G15">
        <f>kranioplastyka18!H8</f>
        <v>0</v>
      </c>
    </row>
    <row r="16" spans="2:8" ht="12.75">
      <c r="B16" s="4" t="e">
        <f>SUM(B2:B15)</f>
        <v>#REF!</v>
      </c>
      <c r="C16" s="4" t="e">
        <f aca="true" t="shared" si="0" ref="C16:H16">SUM(C2:C15)</f>
        <v>#REF!</v>
      </c>
      <c r="D16" s="4">
        <f t="shared" si="0"/>
        <v>0</v>
      </c>
      <c r="E16" s="4">
        <f t="shared" si="0"/>
        <v>0</v>
      </c>
      <c r="F16" s="4" t="e">
        <f t="shared" si="0"/>
        <v>#REF!</v>
      </c>
      <c r="G16" s="4" t="e">
        <f t="shared" si="0"/>
        <v>#REF!</v>
      </c>
      <c r="H16" s="4">
        <f t="shared" si="0"/>
        <v>0</v>
      </c>
    </row>
    <row r="20" ht="12.75">
      <c r="D20" t="e">
        <f>C16+G16</f>
        <v>#REF!</v>
      </c>
    </row>
    <row r="22" ht="12.75">
      <c r="B22" t="e">
        <f>C16/D20*100</f>
        <v>#REF!</v>
      </c>
    </row>
    <row r="23" ht="12.75">
      <c r="B23" t="e">
        <f>G16/D20*100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Maryla Lewandowska</dc:creator>
  <cp:keywords/>
  <dc:description/>
  <cp:lastModifiedBy>Maryla Lewandowska</cp:lastModifiedBy>
  <cp:lastPrinted>2018-04-27T12:03:03Z</cp:lastPrinted>
  <dcterms:created xsi:type="dcterms:W3CDTF">2018-04-27T12:12:05Z</dcterms:created>
  <dcterms:modified xsi:type="dcterms:W3CDTF">2019-01-31T10:07:12Z</dcterms:modified>
  <cp:category/>
  <cp:version/>
  <cp:contentType/>
  <cp:contentStatus/>
</cp:coreProperties>
</file>