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mpersy" sheetId="1" r:id="rId1"/>
    <sheet name="Rękawice nasączone środkiem myj" sheetId="2" r:id="rId2"/>
    <sheet name="Chusteczki pielęgnacyjne" sheetId="3" r:id="rId3"/>
    <sheet name="Podkłady" sheetId="4" r:id="rId4"/>
    <sheet name="Myjki" sheetId="5" r:id="rId5"/>
    <sheet name="Wkładki Urologiczne" sheetId="6" r:id="rId6"/>
    <sheet name="Koszule operacyjne" sheetId="7" r:id="rId7"/>
  </sheets>
  <definedNames>
    <definedName name="_xlnm.Print_Area" localSheetId="2">'Chusteczki pielęgnacyjne'!$A$1:$I$11</definedName>
    <definedName name="_xlnm.Print_Area" localSheetId="6">'Koszule operacyjne'!$A$1:$I$8</definedName>
    <definedName name="_xlnm.Print_Area" localSheetId="4">'Myjki'!$A$1:$I$11</definedName>
    <definedName name="_xlnm.Print_Area" localSheetId="0">'Pampersy'!$A$1:$I$21</definedName>
    <definedName name="_xlnm.Print_Area" localSheetId="3">'Podkłady'!$A$2:$I$8</definedName>
    <definedName name="_xlnm.Print_Area" localSheetId="1">'Rękawice nasączone środkiem myj'!$A$1:$I$8</definedName>
    <definedName name="_xlnm.Print_Area" localSheetId="5">'Wkładki Urologiczne'!$A$1:$I$10</definedName>
  </definedNames>
  <calcPr fullCalcOnLoad="1"/>
</workbook>
</file>

<file path=xl/sharedStrings.xml><?xml version="1.0" encoding="utf-8"?>
<sst xmlns="http://schemas.openxmlformats.org/spreadsheetml/2006/main" count="148" uniqueCount="57">
  <si>
    <t>L.p.</t>
  </si>
  <si>
    <t>ASORTYMENT</t>
  </si>
  <si>
    <t>ZAMAWIANA ILOŚĆ</t>
  </si>
  <si>
    <t>J.m.</t>
  </si>
  <si>
    <t>Stawka VAT</t>
  </si>
  <si>
    <t>RAZEM:</t>
  </si>
  <si>
    <t>op</t>
  </si>
  <si>
    <t>Odpowiedzialna za opis: P. Małgorzata Narożna</t>
  </si>
  <si>
    <t xml:space="preserve"> </t>
  </si>
  <si>
    <t>Cena netto</t>
  </si>
  <si>
    <t>Cena brutto</t>
  </si>
  <si>
    <t>Wartość netto</t>
  </si>
  <si>
    <t>Wartość brutto</t>
  </si>
  <si>
    <t>szt.</t>
  </si>
  <si>
    <t>Zamawiający wymaga dostarczenia próbek po 1 szt do każdej pozycji.</t>
  </si>
  <si>
    <t>Zamawiający zaznacza, że przesłane próbki zostaną poddane badaniu na chłonność</t>
  </si>
  <si>
    <t>Zamawiający wymaga dostarczenia próbek w ilości 1 szt oraz kart katalogowych oferowanego produktu</t>
  </si>
  <si>
    <t>Zamawiający wymaga dostarczenia próbki oraz karty katalowegej oferowanego produktu</t>
  </si>
  <si>
    <t>Zamawiający zaznacza, że przesłane próbki zostaną poddane badania poprzez ich użycie, zgodnie z instrukcją</t>
  </si>
  <si>
    <t xml:space="preserve">Koszula operacyjna dla pacjenta, jednorazowa, niejałowa wykonana z włókniny SMS o gramaturze min. 35 g/m2 - zapewniająca intymność nieprzezierna, z wycięciem pod szyję wiązanym na troki, wkładana przez głowę, kolor niebieski lub biały, długa (min. poniżej kolan), dostępna w rozmaiarach od L do XXXL </t>
  </si>
  <si>
    <t>Zamawiający wymaga dostarczenia próbki oraz kart katalogowych oferowanego produktu</t>
  </si>
  <si>
    <t>Zamawiający wymaga dostarczenia kart katalogowych oferowanego produktu</t>
  </si>
  <si>
    <t>Zamawiający wymaga dostarczenia próbki oraz karty katalogowej oferowanego produktu i karty charakterystyki</t>
  </si>
  <si>
    <t>op.</t>
  </si>
  <si>
    <t xml:space="preserve">ZAMAWIANA ILOŚĆ </t>
  </si>
  <si>
    <r>
      <t>Podkłady chłonne dla osób z problemami urologicznymi</t>
    </r>
    <r>
      <rPr>
        <sz val="9"/>
        <color indexed="8"/>
        <rFont val="Verdana"/>
        <family val="2"/>
      </rPr>
      <t xml:space="preserve">, rozmiar min. 60 x 90 cm, wkład chłonny z miękkiej rozdrobnionej celulozy, pokrytej od strony wewnetrznej nasiąkliwą włókniną, a od strony zewnętrznej folią antypoślizgową, nieprzepuszczającą wilgoci, zapobiegającą przesuwaniu się podkładu na bieliźnie pościelowej i przedostawaniu się nieczystości na zewnątrz. Chłonność min. 950 ml. </t>
    </r>
    <r>
      <rPr>
        <b/>
        <sz val="9"/>
        <color indexed="8"/>
        <rFont val="Verdana"/>
        <family val="2"/>
      </rPr>
      <t>Na opakowaniu instrukcja użytkowania w języku polskim</t>
    </r>
    <r>
      <rPr>
        <sz val="9"/>
        <color indexed="8"/>
        <rFont val="Verdana"/>
        <family val="2"/>
      </rPr>
      <t>.</t>
    </r>
  </si>
  <si>
    <r>
      <t xml:space="preserve">Wkładki urologiczne dla mężczyzn i:
</t>
    </r>
    <r>
      <rPr>
        <sz val="9"/>
        <color indexed="8"/>
        <rFont val="Verdana"/>
        <family val="2"/>
      </rPr>
      <t>- oddychające na całej powierzchni wyrobu, 
- nie zawierające lateksu, 
- posiadające superabsorbent o właściwościach antybakteryjnych, redukujący nieprzyjemny zapach,
- posiadające wkład chłonny, anatomicznie ukształtowany, o chłonności min. 820g
- warstwa chłonna z pH neutralnym działająca antybakteryjnie i przyjazna dla skóry,
- wewnętrzne hydrofobowe fałdy boczne z przędzą eleastyczną poprawiające wchłanianie i zapobiegające wyciekom na zewnątrz.
Rozmiar : długość min. 40 cm, szerokość min. 90 cm  &gt;</t>
    </r>
    <r>
      <rPr>
        <b/>
        <sz val="9"/>
        <color indexed="8"/>
        <rFont val="Verdana"/>
        <family val="2"/>
      </rPr>
      <t xml:space="preserve">                        Na opakowaniu instrukcja użytkowania w języku polskim.</t>
    </r>
  </si>
  <si>
    <t>Pakiet nr 2 - Rękawice nasączone środkiem myjącym (jednorazowe)</t>
  </si>
  <si>
    <t>Pakiet nr 3 - Chusteczki pielęgnacyjne jednorazowe</t>
  </si>
  <si>
    <t>Pakiet nr 4 - Podkłady chłonne</t>
  </si>
  <si>
    <t>Pakiet nr 5 - Myjki higieniczne jednorazowe</t>
  </si>
  <si>
    <r>
      <t>Myjki higieniczne jednorazow</t>
    </r>
    <r>
      <rPr>
        <sz val="9"/>
        <color indexed="8"/>
        <rFont val="Verdana"/>
        <family val="2"/>
      </rPr>
      <t>e, przeznaczone do mycia na mokro, wykonane z miękkiego i chłonnego</t>
    </r>
    <r>
      <rPr>
        <sz val="9"/>
        <color indexed="8"/>
        <rFont val="Verdana"/>
        <family val="2"/>
      </rPr>
      <t xml:space="preserve"> materiału, podfoliowane. Myjka w</t>
    </r>
    <r>
      <rPr>
        <sz val="9"/>
        <color indexed="8"/>
        <rFont val="Verdana"/>
        <family val="2"/>
      </rPr>
      <t xml:space="preserve"> kształcie prostokątnej torebki o wymiarach 225 x 160 mm (+/- 10 mm) z otworem na krótszym boku, w który wkłada się rękę i stosuje myjkę jak rękawiczkę. Myjki podfoliowane- pokryte jednostronnie (od wewnątrz) folią, gramatura myjek min. 50 g/m2, laminat papierowo- foliowy. 
Zewnętrzna warstwa myjek wykonana z delikatnego i chłonnego materiału, który zapewnia komfort pielęgnowanej osobie i wchłania nadmiar używanych do pielęgnacji płynów. </t>
    </r>
    <r>
      <rPr>
        <b/>
        <sz val="9"/>
        <color indexed="8"/>
        <rFont val="Verdana"/>
        <family val="2"/>
      </rPr>
      <t>Na opakowaniu instrukcja użytkowania w języku polskim.</t>
    </r>
  </si>
  <si>
    <t>`</t>
  </si>
  <si>
    <t>Pakiet nr 6 - Wkładki urologiczne męskie</t>
  </si>
  <si>
    <t>Pakiet nr 7 - Koszula operacyjna dla pacjenta jednorazowa</t>
  </si>
  <si>
    <r>
      <t>Chusteczki pielęgnacyjne dla dorosłych</t>
    </r>
    <r>
      <rPr>
        <sz val="9"/>
        <color indexed="8"/>
        <rFont val="Verdana"/>
        <family val="2"/>
      </rPr>
      <t xml:space="preserve">, delikatnie oczyszczają skórę, łagodzącą podrażnienia, wykonane z miękkiej włókniny, wzbogacone witaminą E i alantoniną w opakowaniu posiadającym folię zamykającą, która chroni przed wyschnięciem,  min.  48 szt., rozmiar min. 20 x 30 cm. </t>
    </r>
    <r>
      <rPr>
        <b/>
        <sz val="9"/>
        <color indexed="8"/>
        <rFont val="Verdana"/>
        <family val="2"/>
      </rPr>
      <t>Na opakowaniu instrukcja użytkowania w języku polskim.</t>
    </r>
  </si>
  <si>
    <r>
      <t>Chusteczki pielęgnacyjne, delikatnie oczyszczają skórę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twarzy, rąk i pupy</t>
    </r>
    <r>
      <rPr>
        <sz val="9"/>
        <color indexed="8"/>
        <rFont val="Verdana"/>
        <family val="2"/>
      </rPr>
      <t xml:space="preserve">. Są wytworzone z dobrze tolerowanych przez skórę, w 100% naturalnych włókien celulozowych i nawilżone łagodnym mleczkiem. Z dodatkiem ekologicznego olejku migdałowego BIO. Dobrze tolerowany przez skórę – potwierdzone dermatologicznie op (w op 56 szt).
</t>
    </r>
    <r>
      <rPr>
        <b/>
        <sz val="9"/>
        <color indexed="8"/>
        <rFont val="Verdana"/>
        <family val="2"/>
      </rPr>
      <t>Na opakowaniu instrukcja użytkowania w języku polskim</t>
    </r>
    <r>
      <rPr>
        <sz val="9"/>
        <color indexed="8"/>
        <rFont val="Verdana"/>
        <family val="2"/>
      </rPr>
      <t>.</t>
    </r>
  </si>
  <si>
    <r>
      <t>Chusteczki suche do mycia i dezynfekcji wyrobów medycznych</t>
    </r>
    <r>
      <rPr>
        <sz val="8"/>
        <color indexed="8"/>
        <rFont val="Verdana"/>
        <family val="2"/>
      </rPr>
      <t xml:space="preserve"> w połączeniu z dowolnym środkiem dezynfekcyjnym
- rozmiar minimum 20x38 cm
- gramatura minimum 40 g/m2
- op. Chusteczek musi być kompatybilne z systemem wiaderkowym stosowanym w Szpitalu lub dostarczenie chusteczek wraz z systemem dozującym, które mogą odbiegać od przyjętych rozmiarów +-2 cm
</t>
    </r>
    <r>
      <rPr>
        <b/>
        <sz val="8"/>
        <color indexed="8"/>
        <rFont val="Verdana"/>
        <family val="2"/>
      </rPr>
      <t>Na opakowaniu instrukcja użytkowania w języku polskim.</t>
    </r>
  </si>
  <si>
    <r>
      <t>Rękawice</t>
    </r>
    <r>
      <rPr>
        <sz val="9"/>
        <color indexed="8"/>
        <rFont val="Verdana"/>
        <family val="2"/>
      </rPr>
      <t xml:space="preserve">: Specjalna jednorazowa myjka w formie rękawicy, o szybkim działaniu, przeznaczona do codziennej higieny osobistej ciała. Produkt wykonany z dwóch warstw miękkich włókien poliestru o gramaturze 80g/m² - 100g/m² oraz 40g/m² - 50g/m², lekko połączonych w oparciu o system ultradźwięków, bez użycia środków chemicznych, lateksu czy formaldehydu. Rękawica nasączona mydłem dermatologicznym o neutralnym pH 5,5.  Rozmiar: 16 x 24 cm (+/- 2 cm), 20 szt. w opakowaniu. </t>
    </r>
    <r>
      <rPr>
        <b/>
        <sz val="9"/>
        <color indexed="8"/>
        <rFont val="Verdana"/>
        <family val="2"/>
      </rPr>
      <t>Na opakowaniu instrukcja użytkowania w języku polskim.</t>
    </r>
  </si>
  <si>
    <r>
      <t xml:space="preserve">Pileuchomajtki dla nowordków poniżej 2 kg, 
</t>
    </r>
    <r>
      <rPr>
        <sz val="10"/>
        <color indexed="8"/>
        <rFont val="Verdana"/>
        <family val="2"/>
      </rPr>
      <t xml:space="preserve">Wkład chłonny z pulpy celulozowej z superabsorbentem. Włókninowy system dystrybucji moczu. Osłonki boczne wzdłuż wkładu chłonnego zapobiegające wyciekom w obszarze pachwinowym. Dwa elastyczne rzepy do wielokrotnego mocowania. Warstwę  izolacyjną stanowi laminat paroprzepuszczalny. Indykator klejowy koloru żółtego zmieniający barwę na zieloną pod wpływem cieczy. Chłonność wg ISO 11948-1 320g, retencja wg NAFC 100g, masa własna 14,3g. Posiadają świadectwo jakości zdrowotnej Państwowego Zakładu Higieny (PZH) i pozytywną opinię Instytutu Matki i Dziecka. Pieluszki posiadają wycięcie na kikut pępowinowy. Od strony wewnętrzej pieluszka nie zawiera barwników, jest biała, co minimalizuje występowanie alergii. </t>
    </r>
    <r>
      <rPr>
        <b/>
        <sz val="10"/>
        <color indexed="8"/>
        <rFont val="Verdana"/>
        <family val="2"/>
      </rPr>
      <t>Na opakowaniu instrukcja użytkowania w języku polskim.</t>
    </r>
  </si>
  <si>
    <r>
      <t>Pieluchy jednorazowe dla dzieci</t>
    </r>
    <r>
      <rPr>
        <sz val="10"/>
        <color indexed="8"/>
        <rFont val="Verdana"/>
        <family val="2"/>
      </rPr>
      <t xml:space="preserve">, wykonane z materiałów gwarantujących nieprzemakalność i paroprzepuszczalność, posiadające elastyczne rzepy do wielokrotnego zapinania,elastyczny ściągacz taliowy,  wkład chłonny zamieniający wilgoć w żel oraz pochłaniający zapachy, o chłonności  min. 490g, delikatna warstwa wewnętrzna zabezpieczająca przed podrażnieniami, osłonki boczne wzdłuż wkładu chłonnego,falbanki boczne zappobiegające wyciekom w obszarze pachwinowym, kolorowa taśma frontowa do wielokrotnego mocowania  oznaczeniem rozmiaru, rozmiar </t>
    </r>
    <r>
      <rPr>
        <b/>
        <sz val="10"/>
        <color indexed="8"/>
        <rFont val="Verdana"/>
        <family val="2"/>
      </rPr>
      <t>mini 3-6 kg lub 2-6 kg. Na opakowaniu instrukcja użytkowania w języku polskim.</t>
    </r>
  </si>
  <si>
    <r>
      <t>Pieluchy jednorazowe dla dzieci,</t>
    </r>
    <r>
      <rPr>
        <sz val="10"/>
        <color indexed="8"/>
        <rFont val="Verdana"/>
        <family val="2"/>
      </rPr>
      <t xml:space="preserve"> wwykonane z materiałów gwarantujących nieprzemakalność i paroprzepuszczalność, posiadające elastyczne rzepy do wielokrotnego zapinania,elastyczny ściągacz taliowy,  wkład chłonny zamieniający wilgoć w żel oraz pochłaniający zapachy, o chłonności  min. 660g, delikatna warstwa wewnętrzna zabezpieczająca przed podrażnieniami, osłonki boczne wzdłuż wkładu chłonnego,falbanki boczne zappobiegające wyciekom w obszarze pachwinowym, kolorowa taśma frontowa do wielokrotnego mocowania  oznaczeniem rozmiaru,  rozmiar </t>
    </r>
    <r>
      <rPr>
        <b/>
        <sz val="10"/>
        <color indexed="8"/>
        <rFont val="Verdana"/>
        <family val="2"/>
      </rPr>
      <t>midi 5-9 kg lub 4-9 kg. Na opakowaniu instrukcja użytkowania w języku polskim.</t>
    </r>
  </si>
  <si>
    <r>
      <t>Pieluchy jednorazowe dla dzieci,</t>
    </r>
    <r>
      <rPr>
        <sz val="10"/>
        <color indexed="8"/>
        <rFont val="Verdana"/>
        <family val="2"/>
      </rPr>
      <t xml:space="preserve"> wykonane z materiałów gwarantujących nieprzemakalność i paroprzepuszczalność, posiadające elastyczne rzepy do wielokrotnego zapinania,elastyczny ściągacz taliowy,  wkład chłonny zamieniający wilgoć w żel oraz pochłaniający zapachy, o chłonności  min. 790g, delikatna warstwa wewnętrzna zabezpieczająca przed podrażnieniami, osłonki boczne wzdłuż wkładu chłonnego,falbanki boczne zappobiegające wyciekom w obszarze pachwinowym, kolorowa taśma frontowa do wielokrotnego mocowania  oznaczeniem rozmiaru, rozmiar  </t>
    </r>
    <r>
      <rPr>
        <b/>
        <sz val="10"/>
        <color indexed="8"/>
        <rFont val="Verdana"/>
        <family val="2"/>
      </rPr>
      <t>maxi 8-18 kg lub 7-18 kg. Na opakowaniu instrukcja użytkowania w języku polskim.</t>
    </r>
  </si>
  <si>
    <r>
      <t>Pieluchy jednorazowe dla dzieci</t>
    </r>
    <r>
      <rPr>
        <sz val="10"/>
        <color indexed="8"/>
        <rFont val="Verdana"/>
        <family val="2"/>
      </rPr>
      <t xml:space="preserve">, wykonane z materiałów gwarantujących nieprzemakalność i paroprzepuszczalność, posiadające elastyczne rzepy do wielokrotnego zapinania,elastyczny ściągacz taliowy,  wkład chłonny zamieniający wilgoć w żel oraz pochłaniający zapachy, o chłonności  min. 930g, delikatna warstwa wewnętrzna zabezpieczająca przed podrażnieniami, osłonki boczne wzdłuż wkładu chłonnego,falbanki boczne zappobiegające wyciekom w obszarze pachwinowym, kolorowa taśma frontowa do wielokrotnego mocowania  oznaczeniem rozmiaru  , rozmiar </t>
    </r>
    <r>
      <rPr>
        <b/>
        <sz val="10"/>
        <color indexed="8"/>
        <rFont val="Verdana"/>
        <family val="2"/>
      </rPr>
      <t>junior 12-25 kg lub 14-25 kg. Na opakowaniu instrukcja użytkowania w języku polskim.</t>
    </r>
  </si>
  <si>
    <r>
      <t xml:space="preserve">Pieluchomajtki dla dorosłych:
</t>
    </r>
    <r>
      <rPr>
        <sz val="10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 chłonności min. 1500g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10"/>
        <color indexed="8"/>
        <rFont val="Verdana"/>
        <family val="2"/>
      </rPr>
      <t xml:space="preserve">
Rozmiar S: obwód bioder: 55 – 80 cm (+/- 5cm).Na opakowaniu instrukcja użytkowania w języku polskim.</t>
    </r>
  </si>
  <si>
    <r>
      <t xml:space="preserve">Pieluchomajtki dla dorosłych:
</t>
    </r>
    <r>
      <rPr>
        <sz val="10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2200g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10"/>
        <color indexed="8"/>
        <rFont val="Verdana"/>
        <family val="2"/>
      </rPr>
      <t xml:space="preserve">
Rozmiar M: obwód bioder: 75 – 110 cm lub 80 – 110 cm Na opakowaniu instrukcja użytkowania w języku polskim.</t>
    </r>
  </si>
  <si>
    <r>
      <t xml:space="preserve">Pieluchomajtki dla dorosłych:
</t>
    </r>
    <r>
      <rPr>
        <sz val="10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2500g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10"/>
        <color indexed="8"/>
        <rFont val="Verdana"/>
        <family val="2"/>
      </rPr>
      <t xml:space="preserve">
Rozmiar L: obwód bioder: 100 – 150 cm lub 110 - 150 cm </t>
    </r>
  </si>
  <si>
    <r>
      <t xml:space="preserve">Pieluchomajtki dla dorosłych:
</t>
    </r>
    <r>
      <rPr>
        <sz val="10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2500g
- warstwa chłonna z pH neutralnym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10"/>
        <color indexed="8"/>
        <rFont val="Verdana"/>
        <family val="2"/>
      </rPr>
      <t xml:space="preserve">
Rozmiar XL: obwód bioder: 130 – 170 cm lub 150 cm - i &gt; Na opakowaniu instrukcja użytkowania w języku polskim.</t>
    </r>
  </si>
  <si>
    <r>
      <t xml:space="preserve">Pieluchomajtki dla dorosłych o podwyższonej chłonnośc  "na noc" i:
</t>
    </r>
    <r>
      <rPr>
        <sz val="10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3200g
- warstwa chłonna z pH neutralnym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10"/>
        <color indexed="8"/>
        <rFont val="Verdana"/>
        <family val="2"/>
      </rPr>
      <t xml:space="preserve">
Rozmiar XL: obwód bioder: 130 – 170 cm lub 150 cm - i &gt; Na opakowaniu instrukcja użytkowania w języku polskim.</t>
    </r>
  </si>
  <si>
    <t>Wykonawca oświadcza, że dla oferowanego w pakiecie nr 6 przedmiotu zamówienia posiada certyfikat wg normy ISO 11948-1 wydany przez niezależną instytucję</t>
  </si>
  <si>
    <t>Zamawiający wymaga dołączenia kart technicznych potwierdzających opis, wymiar i właściwości fizyczne produktów</t>
  </si>
  <si>
    <t>Wykonawca oświadcza, że dla oferowanego w pakiecie nr 1 przedmiotu zamówienia posiada certyfikat  PZH (dotyczy pozycji 1-5)</t>
  </si>
  <si>
    <t>Wykonawca oświadcza, że dla oferowanego w pakiecie nr 1 przedmiotu zamówienia posiada certyfikat wg normy ISO 11948-1 wydany przez niezależną instytucję</t>
  </si>
  <si>
    <t xml:space="preserve">Zamawiający wymaga dołączenia kart technicznych potwierdzających opis, wymiar i właściwości fizyczne produktów </t>
  </si>
  <si>
    <t>……………………………………………………………………………………..</t>
  </si>
  <si>
    <t>podpis i pieczątka imienna osoby uprawnionej do reprezentowania Wykonawcy</t>
  </si>
  <si>
    <t>Pakiet nr 1 - pieluchy, pieluchomajtki   ROZDZIAŁ  V FORMULARZE CENOWE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</si>
</sst>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&quot; zł&quot;"/>
    <numFmt numFmtId="168" formatCode="0.000"/>
    <numFmt numFmtId="169" formatCode="0.00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\ &quot;zł&quot;"/>
    <numFmt numFmtId="177" formatCode="#,##0.00\ _z_ł"/>
    <numFmt numFmtId="178" formatCode="#,##0_ ;[Red]\-#,##0\ "/>
    <numFmt numFmtId="179" formatCode="[$-415]d\ mmmm\ yyyy"/>
  </numFmts>
  <fonts count="32">
    <font>
      <sz val="12"/>
      <color indexed="8"/>
      <name val="Times New Roman"/>
      <family val="2"/>
    </font>
    <font>
      <sz val="10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8"/>
      <name val="Times New Roman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66" fontId="0" fillId="0" borderId="0" xfId="61" applyFill="1" applyBorder="1" applyAlignment="1">
      <alignment/>
    </xf>
    <xf numFmtId="0" fontId="18" fillId="0" borderId="0" xfId="0" applyFont="1" applyFill="1" applyBorder="1" applyAlignment="1">
      <alignment/>
    </xf>
    <xf numFmtId="166" fontId="13" fillId="0" borderId="0" xfId="6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9" fontId="26" fillId="0" borderId="10" xfId="55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177" fontId="26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76" fontId="25" fillId="0" borderId="10" xfId="0" applyNumberFormat="1" applyFont="1" applyFill="1" applyBorder="1" applyAlignment="1">
      <alignment wrapText="1"/>
    </xf>
    <xf numFmtId="176" fontId="25" fillId="0" borderId="1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center" wrapText="1"/>
    </xf>
    <xf numFmtId="176" fontId="25" fillId="0" borderId="13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3" fontId="26" fillId="0" borderId="10" xfId="0" applyNumberFormat="1" applyFont="1" applyFill="1" applyBorder="1" applyAlignment="1">
      <alignment vertical="center" wrapText="1"/>
    </xf>
    <xf numFmtId="44" fontId="26" fillId="0" borderId="10" xfId="0" applyNumberFormat="1" applyFont="1" applyFill="1" applyBorder="1" applyAlignment="1">
      <alignment horizontal="right" vertical="center" wrapText="1"/>
    </xf>
    <xf numFmtId="44" fontId="26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3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3.75390625" style="68" customWidth="1"/>
    <col min="2" max="2" width="86.875" style="68" customWidth="1"/>
    <col min="3" max="3" width="11.50390625" style="68" customWidth="1"/>
    <col min="4" max="4" width="6.25390625" style="68" customWidth="1"/>
    <col min="5" max="5" width="9.00390625" style="68" customWidth="1"/>
    <col min="6" max="6" width="9.25390625" style="68" customWidth="1"/>
    <col min="7" max="7" width="10.75390625" style="68" customWidth="1"/>
    <col min="8" max="8" width="7.75390625" style="68" customWidth="1"/>
    <col min="9" max="9" width="10.75390625" style="68" customWidth="1"/>
    <col min="10" max="16384" width="9.00390625" style="68" customWidth="1"/>
  </cols>
  <sheetData>
    <row r="1" spans="1:9" ht="26.25" customHeight="1">
      <c r="A1" s="71"/>
      <c r="B1" s="72" t="s">
        <v>56</v>
      </c>
      <c r="C1" s="73"/>
      <c r="D1" s="73"/>
      <c r="E1" s="73"/>
      <c r="F1" s="73"/>
      <c r="G1" s="73"/>
      <c r="H1" s="73"/>
      <c r="I1" s="73"/>
    </row>
    <row r="2" spans="1:9" ht="68.25" customHeight="1">
      <c r="A2" s="74" t="s">
        <v>0</v>
      </c>
      <c r="B2" s="35" t="s">
        <v>1</v>
      </c>
      <c r="C2" s="35" t="s">
        <v>24</v>
      </c>
      <c r="D2" s="35" t="s">
        <v>3</v>
      </c>
      <c r="E2" s="35" t="s">
        <v>9</v>
      </c>
      <c r="F2" s="35" t="s">
        <v>10</v>
      </c>
      <c r="G2" s="35" t="s">
        <v>11</v>
      </c>
      <c r="H2" s="35" t="s">
        <v>4</v>
      </c>
      <c r="I2" s="35" t="s">
        <v>12</v>
      </c>
    </row>
    <row r="3" spans="1:9" ht="153.75" customHeight="1">
      <c r="A3" s="37">
        <v>1</v>
      </c>
      <c r="B3" s="75" t="s">
        <v>39</v>
      </c>
      <c r="C3" s="76">
        <v>3200</v>
      </c>
      <c r="D3" s="76" t="s">
        <v>13</v>
      </c>
      <c r="E3" s="76"/>
      <c r="F3" s="77"/>
      <c r="G3" s="76"/>
      <c r="H3" s="78"/>
      <c r="I3" s="77"/>
    </row>
    <row r="4" spans="1:9" ht="117" customHeight="1">
      <c r="A4" s="76">
        <v>2</v>
      </c>
      <c r="B4" s="79" t="s">
        <v>40</v>
      </c>
      <c r="C4" s="80">
        <v>6600</v>
      </c>
      <c r="D4" s="76" t="s">
        <v>13</v>
      </c>
      <c r="E4" s="81"/>
      <c r="F4" s="82"/>
      <c r="G4" s="83"/>
      <c r="H4" s="78"/>
      <c r="I4" s="83"/>
    </row>
    <row r="5" spans="1:9" ht="111.75" customHeight="1">
      <c r="A5" s="76">
        <v>3</v>
      </c>
      <c r="B5" s="79" t="s">
        <v>41</v>
      </c>
      <c r="C5" s="80">
        <v>2200</v>
      </c>
      <c r="D5" s="76" t="s">
        <v>13</v>
      </c>
      <c r="E5" s="81"/>
      <c r="F5" s="82"/>
      <c r="G5" s="83"/>
      <c r="H5" s="78"/>
      <c r="I5" s="83"/>
    </row>
    <row r="6" spans="1:9" ht="114.75" customHeight="1">
      <c r="A6" s="76">
        <v>4</v>
      </c>
      <c r="B6" s="79" t="s">
        <v>42</v>
      </c>
      <c r="C6" s="80">
        <v>5500</v>
      </c>
      <c r="D6" s="76" t="s">
        <v>13</v>
      </c>
      <c r="E6" s="81"/>
      <c r="F6" s="82"/>
      <c r="G6" s="83"/>
      <c r="H6" s="78"/>
      <c r="I6" s="83"/>
    </row>
    <row r="7" spans="1:9" ht="121.5" customHeight="1">
      <c r="A7" s="76">
        <v>5</v>
      </c>
      <c r="B7" s="79" t="s">
        <v>43</v>
      </c>
      <c r="C7" s="80">
        <v>4200</v>
      </c>
      <c r="D7" s="76" t="s">
        <v>13</v>
      </c>
      <c r="E7" s="81"/>
      <c r="F7" s="82"/>
      <c r="G7" s="83"/>
      <c r="H7" s="78"/>
      <c r="I7" s="83"/>
    </row>
    <row r="8" spans="1:9" ht="265.5" customHeight="1">
      <c r="A8" s="76">
        <v>6</v>
      </c>
      <c r="B8" s="79" t="s">
        <v>44</v>
      </c>
      <c r="C8" s="80">
        <v>2000</v>
      </c>
      <c r="D8" s="76" t="s">
        <v>13</v>
      </c>
      <c r="E8" s="81"/>
      <c r="F8" s="82"/>
      <c r="G8" s="83"/>
      <c r="H8" s="78"/>
      <c r="I8" s="83"/>
    </row>
    <row r="9" spans="1:9" ht="271.5" customHeight="1">
      <c r="A9" s="76">
        <v>7</v>
      </c>
      <c r="B9" s="79" t="s">
        <v>45</v>
      </c>
      <c r="C9" s="80">
        <v>15000</v>
      </c>
      <c r="D9" s="76" t="s">
        <v>13</v>
      </c>
      <c r="E9" s="81"/>
      <c r="F9" s="82"/>
      <c r="G9" s="83"/>
      <c r="H9" s="78"/>
      <c r="I9" s="83"/>
    </row>
    <row r="10" spans="1:9" ht="249.75" customHeight="1">
      <c r="A10" s="76">
        <v>8</v>
      </c>
      <c r="B10" s="79" t="s">
        <v>46</v>
      </c>
      <c r="C10" s="80">
        <v>61000</v>
      </c>
      <c r="D10" s="76" t="s">
        <v>13</v>
      </c>
      <c r="E10" s="81"/>
      <c r="F10" s="82"/>
      <c r="G10" s="83"/>
      <c r="H10" s="78"/>
      <c r="I10" s="83"/>
    </row>
    <row r="11" spans="1:9" ht="266.25" customHeight="1">
      <c r="A11" s="76">
        <v>9</v>
      </c>
      <c r="B11" s="79" t="s">
        <v>47</v>
      </c>
      <c r="C11" s="80">
        <v>89000</v>
      </c>
      <c r="D11" s="76" t="s">
        <v>13</v>
      </c>
      <c r="E11" s="81"/>
      <c r="F11" s="82"/>
      <c r="G11" s="83"/>
      <c r="H11" s="78"/>
      <c r="I11" s="83"/>
    </row>
    <row r="12" spans="1:9" ht="252.75" customHeight="1">
      <c r="A12" s="76">
        <v>9</v>
      </c>
      <c r="B12" s="79" t="s">
        <v>48</v>
      </c>
      <c r="C12" s="80">
        <v>70</v>
      </c>
      <c r="D12" s="76" t="s">
        <v>13</v>
      </c>
      <c r="E12" s="81"/>
      <c r="F12" s="82"/>
      <c r="G12" s="83"/>
      <c r="H12" s="78"/>
      <c r="I12" s="83"/>
    </row>
    <row r="13" spans="1:9" ht="17.25" customHeight="1">
      <c r="A13" s="84"/>
      <c r="B13" s="85"/>
      <c r="C13" s="85"/>
      <c r="D13" s="85"/>
      <c r="E13" s="85"/>
      <c r="F13" s="86" t="s">
        <v>5</v>
      </c>
      <c r="G13" s="36">
        <f>SUM(G3:G12)</f>
        <v>0</v>
      </c>
      <c r="H13" s="86"/>
      <c r="I13" s="36">
        <f>SUM(I3:I12)</f>
        <v>0</v>
      </c>
    </row>
    <row r="14" spans="2:8" ht="10.5">
      <c r="B14" s="69"/>
      <c r="H14" s="70"/>
    </row>
    <row r="15" spans="2:8" ht="31.5" customHeight="1">
      <c r="B15" s="6" t="s">
        <v>52</v>
      </c>
      <c r="H15" s="70"/>
    </row>
    <row r="16" spans="2:9" ht="21.75">
      <c r="B16" s="6" t="s">
        <v>51</v>
      </c>
      <c r="D16" s="87" t="s">
        <v>54</v>
      </c>
      <c r="E16" s="87"/>
      <c r="F16" s="87"/>
      <c r="G16" s="87"/>
      <c r="H16" s="87"/>
      <c r="I16" s="87"/>
    </row>
    <row r="17" spans="2:9" ht="10.5">
      <c r="B17" s="6" t="s">
        <v>53</v>
      </c>
      <c r="D17" s="88" t="s">
        <v>55</v>
      </c>
      <c r="E17" s="88"/>
      <c r="F17" s="88"/>
      <c r="G17" s="88"/>
      <c r="H17" s="88"/>
      <c r="I17" s="88"/>
    </row>
    <row r="18" spans="2:10" ht="12.75">
      <c r="B18" s="68" t="s">
        <v>14</v>
      </c>
      <c r="E18" s="87"/>
      <c r="F18" s="87"/>
      <c r="G18" s="87"/>
      <c r="H18" s="87"/>
      <c r="I18" s="87"/>
      <c r="J18" s="87"/>
    </row>
    <row r="19" spans="2:11" ht="12.75">
      <c r="B19" s="68" t="s">
        <v>15</v>
      </c>
      <c r="E19" s="88"/>
      <c r="F19" s="88"/>
      <c r="G19" s="88"/>
      <c r="H19" s="88"/>
      <c r="I19" s="88"/>
      <c r="J19" s="88"/>
      <c r="K19" s="87"/>
    </row>
    <row r="20" spans="5:11" ht="10.5">
      <c r="E20" s="88"/>
      <c r="F20" s="88"/>
      <c r="G20" s="88"/>
      <c r="H20" s="88"/>
      <c r="I20" s="88"/>
      <c r="J20" s="88"/>
      <c r="K20" s="88"/>
    </row>
    <row r="21" spans="5:11" ht="12.75">
      <c r="E21" s="87"/>
      <c r="F21" s="87"/>
      <c r="G21" s="87"/>
      <c r="H21" s="87"/>
      <c r="I21" s="87"/>
      <c r="J21" s="87"/>
      <c r="K21" s="87"/>
    </row>
    <row r="22" spans="5:11" ht="12.75">
      <c r="E22" s="87"/>
      <c r="F22" s="87"/>
      <c r="G22" s="87"/>
      <c r="H22" s="87"/>
      <c r="I22" s="87"/>
      <c r="J22" s="87"/>
      <c r="K22" s="87"/>
    </row>
  </sheetData>
  <sheetProtection/>
  <printOptions/>
  <pageMargins left="0.31496062992125984" right="0.31496062992125984" top="0.2755905511811024" bottom="0.6299212598425197" header="0.2362204724409449" footer="0.5118110236220472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C1">
      <selection activeCell="E11" sqref="E11:J12"/>
    </sheetView>
  </sheetViews>
  <sheetFormatPr defaultColWidth="9.00390625" defaultRowHeight="15.75"/>
  <cols>
    <col min="1" max="1" width="4.00390625" style="4" customWidth="1"/>
    <col min="2" max="2" width="62.00390625" style="4" customWidth="1"/>
    <col min="3" max="3" width="12.00390625" style="4" customWidth="1"/>
    <col min="4" max="4" width="7.125" style="4" customWidth="1"/>
    <col min="5" max="5" width="7.75390625" style="4" customWidth="1"/>
    <col min="6" max="6" width="8.125" style="4" customWidth="1"/>
    <col min="7" max="7" width="12.25390625" style="4" customWidth="1"/>
    <col min="8" max="8" width="7.25390625" style="4" customWidth="1"/>
    <col min="9" max="9" width="12.875" style="4" customWidth="1"/>
    <col min="10" max="16384" width="9.00390625" style="4" customWidth="1"/>
  </cols>
  <sheetData>
    <row r="1" spans="1:9" ht="24" customHeight="1">
      <c r="A1" s="18"/>
      <c r="B1" s="52" t="s">
        <v>27</v>
      </c>
      <c r="C1" s="14"/>
      <c r="D1" s="14"/>
      <c r="E1" s="14"/>
      <c r="F1" s="14"/>
      <c r="G1" s="14"/>
      <c r="H1" s="14"/>
      <c r="I1" s="14"/>
    </row>
    <row r="2" spans="1:9" ht="40.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9</v>
      </c>
      <c r="F2" s="24" t="s">
        <v>10</v>
      </c>
      <c r="G2" s="24" t="s">
        <v>11</v>
      </c>
      <c r="H2" s="24" t="s">
        <v>4</v>
      </c>
      <c r="I2" s="24" t="s">
        <v>12</v>
      </c>
    </row>
    <row r="3" spans="1:9" ht="119.25" customHeight="1">
      <c r="A3" s="27">
        <v>1</v>
      </c>
      <c r="B3" s="40" t="s">
        <v>38</v>
      </c>
      <c r="C3" s="26">
        <v>800</v>
      </c>
      <c r="D3" s="26" t="s">
        <v>23</v>
      </c>
      <c r="E3" s="29"/>
      <c r="F3" s="29"/>
      <c r="G3" s="38"/>
      <c r="H3" s="30"/>
      <c r="I3" s="38"/>
    </row>
    <row r="4" spans="1:9" ht="12.75">
      <c r="A4" s="45"/>
      <c r="B4" s="18"/>
      <c r="C4" s="18"/>
      <c r="D4" s="18"/>
      <c r="E4" s="18"/>
      <c r="F4" s="48" t="s">
        <v>5</v>
      </c>
      <c r="G4" s="65">
        <f>SUM(G3:G3)</f>
        <v>0</v>
      </c>
      <c r="H4" s="66"/>
      <c r="I4" s="65">
        <f>SUM(I3:I3)</f>
        <v>0</v>
      </c>
    </row>
    <row r="5" spans="1:9" ht="12.75">
      <c r="A5" s="18"/>
      <c r="B5" s="18"/>
      <c r="C5" s="18"/>
      <c r="D5" s="18"/>
      <c r="E5" s="18"/>
      <c r="F5" s="18"/>
      <c r="G5" s="18"/>
      <c r="H5" s="18"/>
      <c r="I5" s="18"/>
    </row>
    <row r="6" ht="12.75">
      <c r="B6" s="4" t="s">
        <v>20</v>
      </c>
    </row>
    <row r="7" ht="12.75">
      <c r="B7" s="4" t="s">
        <v>18</v>
      </c>
    </row>
    <row r="9" ht="12.75">
      <c r="B9" s="6"/>
    </row>
    <row r="11" spans="5:11" ht="12.75">
      <c r="E11" s="87" t="s">
        <v>54</v>
      </c>
      <c r="F11" s="87"/>
      <c r="G11" s="87"/>
      <c r="H11" s="87"/>
      <c r="I11" s="87"/>
      <c r="J11" s="87"/>
      <c r="K11" s="68"/>
    </row>
    <row r="12" spans="5:11" ht="12.75">
      <c r="E12" s="88" t="s">
        <v>55</v>
      </c>
      <c r="F12" s="88"/>
      <c r="G12" s="88"/>
      <c r="H12" s="88"/>
      <c r="I12" s="88"/>
      <c r="J12" s="88"/>
      <c r="K12" s="68"/>
    </row>
  </sheetData>
  <sheetProtection/>
  <printOptions/>
  <pageMargins left="0.47" right="0.29" top="0.6" bottom="0.34" header="0.5" footer="0.18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C4">
      <selection activeCell="D13" sqref="D13:I14"/>
    </sheetView>
  </sheetViews>
  <sheetFormatPr defaultColWidth="8.875" defaultRowHeight="15.75"/>
  <cols>
    <col min="1" max="1" width="4.625" style="7" customWidth="1"/>
    <col min="2" max="2" width="49.375" style="7" customWidth="1"/>
    <col min="3" max="3" width="12.625" style="7" customWidth="1"/>
    <col min="4" max="6" width="8.875" style="7" customWidth="1"/>
    <col min="7" max="7" width="14.375" style="7" customWidth="1"/>
    <col min="8" max="8" width="8.875" style="7" customWidth="1"/>
    <col min="9" max="9" width="10.75390625" style="7" customWidth="1"/>
    <col min="10" max="16384" width="8.875" style="7" customWidth="1"/>
  </cols>
  <sheetData>
    <row r="1" spans="1:9" ht="23.25" customHeight="1">
      <c r="A1" s="8"/>
      <c r="B1" s="56" t="s">
        <v>28</v>
      </c>
      <c r="C1" s="57"/>
      <c r="D1" s="57"/>
      <c r="E1" s="57"/>
      <c r="F1" s="8"/>
      <c r="G1" s="8"/>
      <c r="H1" s="8"/>
      <c r="I1" s="8"/>
    </row>
    <row r="2" spans="1:9" ht="73.5" customHeight="1">
      <c r="A2" s="58" t="s">
        <v>0</v>
      </c>
      <c r="B2" s="39" t="s">
        <v>1</v>
      </c>
      <c r="C2" s="39" t="s">
        <v>2</v>
      </c>
      <c r="D2" s="39" t="s">
        <v>3</v>
      </c>
      <c r="E2" s="39" t="s">
        <v>9</v>
      </c>
      <c r="F2" s="39" t="s">
        <v>10</v>
      </c>
      <c r="G2" s="39" t="s">
        <v>11</v>
      </c>
      <c r="H2" s="39" t="s">
        <v>4</v>
      </c>
      <c r="I2" s="39" t="s">
        <v>12</v>
      </c>
    </row>
    <row r="3" spans="1:9" ht="96" customHeight="1">
      <c r="A3" s="59">
        <v>1</v>
      </c>
      <c r="B3" s="60" t="s">
        <v>35</v>
      </c>
      <c r="C3" s="61">
        <v>10</v>
      </c>
      <c r="D3" s="61" t="s">
        <v>6</v>
      </c>
      <c r="E3" s="62"/>
      <c r="F3" s="62"/>
      <c r="G3" s="63"/>
      <c r="H3" s="41"/>
      <c r="I3" s="64"/>
    </row>
    <row r="4" spans="1:9" ht="109.5" customHeight="1">
      <c r="A4" s="59">
        <v>2</v>
      </c>
      <c r="B4" s="60" t="s">
        <v>36</v>
      </c>
      <c r="C4" s="42">
        <v>60</v>
      </c>
      <c r="D4" s="42" t="s">
        <v>6</v>
      </c>
      <c r="E4" s="43"/>
      <c r="F4" s="62"/>
      <c r="G4" s="44"/>
      <c r="H4" s="41"/>
      <c r="I4" s="64"/>
    </row>
    <row r="5" spans="1:9" ht="128.25" customHeight="1">
      <c r="A5" s="59">
        <v>3</v>
      </c>
      <c r="B5" s="67" t="s">
        <v>37</v>
      </c>
      <c r="C5" s="42">
        <v>170</v>
      </c>
      <c r="D5" s="42" t="s">
        <v>23</v>
      </c>
      <c r="E5" s="43"/>
      <c r="F5" s="62"/>
      <c r="G5" s="44"/>
      <c r="H5" s="41"/>
      <c r="I5" s="64"/>
    </row>
    <row r="6" spans="1:9" ht="11.25">
      <c r="A6" s="8"/>
      <c r="B6" s="9"/>
      <c r="C6" s="9"/>
      <c r="D6" s="9"/>
      <c r="E6" s="9"/>
      <c r="F6" s="10" t="s">
        <v>5</v>
      </c>
      <c r="G6" s="50">
        <f>SUM(G3:G5)</f>
        <v>0</v>
      </c>
      <c r="H6" s="49"/>
      <c r="I6" s="50">
        <f>SUM(I3:I5)</f>
        <v>0</v>
      </c>
    </row>
    <row r="7" spans="2:9" ht="10.5">
      <c r="B7" s="11"/>
      <c r="C7" s="11"/>
      <c r="D7" s="11"/>
      <c r="E7" s="11"/>
      <c r="F7" s="12"/>
      <c r="G7" s="13"/>
      <c r="H7" s="13"/>
      <c r="I7" s="13"/>
    </row>
    <row r="8" spans="3:9" ht="10.5">
      <c r="C8" s="11"/>
      <c r="D8" s="11"/>
      <c r="E8" s="11"/>
      <c r="F8" s="12"/>
      <c r="G8" s="13" t="s">
        <v>8</v>
      </c>
      <c r="H8" s="13"/>
      <c r="I8" s="13"/>
    </row>
    <row r="9" spans="2:9" ht="24.75" customHeight="1">
      <c r="B9" s="4" t="s">
        <v>21</v>
      </c>
      <c r="C9" s="11"/>
      <c r="D9" s="11"/>
      <c r="E9" s="11"/>
      <c r="F9" s="12"/>
      <c r="G9" s="13"/>
      <c r="H9" s="13"/>
      <c r="I9" s="13"/>
    </row>
    <row r="10" spans="2:9" ht="10.5" hidden="1">
      <c r="B10" s="1" t="s">
        <v>7</v>
      </c>
      <c r="C10" s="11"/>
      <c r="D10" s="11"/>
      <c r="E10" s="11"/>
      <c r="F10" s="11"/>
      <c r="G10" s="11"/>
      <c r="H10" s="11"/>
      <c r="I10" s="11"/>
    </row>
    <row r="13" spans="4:9" ht="12.75">
      <c r="D13" s="87" t="s">
        <v>54</v>
      </c>
      <c r="E13" s="87"/>
      <c r="F13" s="87"/>
      <c r="G13" s="87"/>
      <c r="H13" s="87"/>
      <c r="I13" s="87"/>
    </row>
    <row r="14" spans="4:9" ht="10.5">
      <c r="D14" s="88" t="s">
        <v>55</v>
      </c>
      <c r="E14" s="88"/>
      <c r="F14" s="88"/>
      <c r="G14" s="88"/>
      <c r="H14" s="88"/>
      <c r="I14" s="88"/>
    </row>
    <row r="16" ht="10.5">
      <c r="B16" s="6"/>
    </row>
  </sheetData>
  <sheetProtection selectLockedCells="1" selectUnlockedCells="1"/>
  <printOptions/>
  <pageMargins left="0.4724409448818898" right="0.2362204724409449" top="0.6692913385826772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C1">
      <selection activeCell="E10" sqref="E10:J11"/>
    </sheetView>
  </sheetViews>
  <sheetFormatPr defaultColWidth="32.00390625" defaultRowHeight="15.75"/>
  <cols>
    <col min="1" max="1" width="4.00390625" style="15" bestFit="1" customWidth="1"/>
    <col min="2" max="2" width="55.375" style="15" customWidth="1"/>
    <col min="3" max="3" width="12.875" style="15" customWidth="1"/>
    <col min="4" max="4" width="8.125" style="15" customWidth="1"/>
    <col min="5" max="5" width="7.375" style="15" customWidth="1"/>
    <col min="6" max="6" width="8.25390625" style="15" customWidth="1"/>
    <col min="7" max="7" width="11.75390625" style="15" customWidth="1"/>
    <col min="8" max="8" width="9.625" style="15" customWidth="1"/>
    <col min="9" max="9" width="11.875" style="15" customWidth="1"/>
    <col min="10" max="10" width="10.875" style="15" customWidth="1"/>
    <col min="11" max="16384" width="32.00390625" style="15" customWidth="1"/>
  </cols>
  <sheetData>
    <row r="1" spans="1:9" ht="23.25" customHeight="1">
      <c r="A1" s="89" t="s">
        <v>29</v>
      </c>
      <c r="B1" s="89"/>
      <c r="C1" s="89"/>
      <c r="D1" s="89"/>
      <c r="E1" s="89"/>
      <c r="F1" s="89"/>
      <c r="G1" s="14"/>
      <c r="H1" s="14"/>
      <c r="I1" s="14"/>
    </row>
    <row r="2" spans="1:9" ht="42" customHeight="1">
      <c r="A2" s="23" t="s">
        <v>0</v>
      </c>
      <c r="B2" s="24" t="s">
        <v>1</v>
      </c>
      <c r="C2" s="24" t="s">
        <v>24</v>
      </c>
      <c r="D2" s="24" t="s">
        <v>3</v>
      </c>
      <c r="E2" s="24" t="s">
        <v>9</v>
      </c>
      <c r="F2" s="24" t="s">
        <v>10</v>
      </c>
      <c r="G2" s="24" t="s">
        <v>11</v>
      </c>
      <c r="H2" s="24" t="s">
        <v>4</v>
      </c>
      <c r="I2" s="24" t="s">
        <v>12</v>
      </c>
    </row>
    <row r="3" spans="1:9" ht="116.25" customHeight="1">
      <c r="A3" s="24">
        <v>1</v>
      </c>
      <c r="B3" s="33" t="s">
        <v>25</v>
      </c>
      <c r="C3" s="26">
        <v>90000</v>
      </c>
      <c r="D3" s="27" t="s">
        <v>13</v>
      </c>
      <c r="E3" s="28"/>
      <c r="F3" s="29"/>
      <c r="G3" s="38"/>
      <c r="H3" s="30"/>
      <c r="I3" s="38"/>
    </row>
    <row r="4" spans="1:9" ht="16.5" customHeight="1" thickBot="1">
      <c r="A4" s="18"/>
      <c r="B4" s="18"/>
      <c r="C4" s="18"/>
      <c r="D4" s="18"/>
      <c r="E4" s="18"/>
      <c r="F4" s="53" t="s">
        <v>5</v>
      </c>
      <c r="G4" s="54">
        <f>SUM(G3:G3)</f>
        <v>0</v>
      </c>
      <c r="H4" s="55"/>
      <c r="I4" s="54">
        <f>SUM(I3:I3)</f>
        <v>0</v>
      </c>
    </row>
    <row r="5" spans="1:9" ht="12">
      <c r="A5" s="18"/>
      <c r="B5" s="18"/>
      <c r="C5" s="18"/>
      <c r="D5" s="18"/>
      <c r="E5" s="18"/>
      <c r="F5" s="18"/>
      <c r="G5" s="18"/>
      <c r="H5" s="45"/>
      <c r="I5" s="18"/>
    </row>
    <row r="6" spans="2:8" ht="12.75">
      <c r="B6" s="4" t="s">
        <v>16</v>
      </c>
      <c r="H6" s="16"/>
    </row>
    <row r="7" ht="12.75">
      <c r="B7" s="4" t="s">
        <v>15</v>
      </c>
    </row>
    <row r="10" spans="5:10" ht="12.75">
      <c r="E10" s="87" t="s">
        <v>54</v>
      </c>
      <c r="F10" s="87"/>
      <c r="G10" s="87"/>
      <c r="H10" s="87"/>
      <c r="I10" s="87"/>
      <c r="J10" s="87"/>
    </row>
    <row r="11" spans="5:10" ht="12">
      <c r="E11" s="88" t="s">
        <v>55</v>
      </c>
      <c r="F11" s="88"/>
      <c r="G11" s="88"/>
      <c r="H11" s="88"/>
      <c r="I11" s="88"/>
      <c r="J11" s="88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C1">
      <selection activeCell="D12" sqref="D12:I13"/>
    </sheetView>
  </sheetViews>
  <sheetFormatPr defaultColWidth="32.00390625" defaultRowHeight="15.75"/>
  <cols>
    <col min="1" max="1" width="4.00390625" style="15" bestFit="1" customWidth="1"/>
    <col min="2" max="2" width="55.375" style="15" customWidth="1"/>
    <col min="3" max="3" width="12.00390625" style="15" customWidth="1"/>
    <col min="4" max="4" width="8.125" style="15" customWidth="1"/>
    <col min="5" max="5" width="10.00390625" style="15" bestFit="1" customWidth="1"/>
    <col min="6" max="6" width="8.50390625" style="15" customWidth="1"/>
    <col min="7" max="7" width="10.875" style="15" customWidth="1"/>
    <col min="8" max="8" width="7.625" style="15" customWidth="1"/>
    <col min="9" max="9" width="12.00390625" style="15" customWidth="1"/>
    <col min="10" max="10" width="11.75390625" style="15" customWidth="1"/>
    <col min="11" max="16384" width="32.00390625" style="15" customWidth="1"/>
  </cols>
  <sheetData>
    <row r="1" spans="1:9" ht="21.75" customHeight="1">
      <c r="A1" s="90" t="s">
        <v>30</v>
      </c>
      <c r="B1" s="90"/>
      <c r="C1" s="90"/>
      <c r="D1" s="90"/>
      <c r="E1" s="90"/>
      <c r="F1" s="90"/>
      <c r="G1" s="14"/>
      <c r="H1" s="14"/>
      <c r="I1" s="14"/>
    </row>
    <row r="2" spans="1:9" ht="77.2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9</v>
      </c>
      <c r="F2" s="24" t="s">
        <v>10</v>
      </c>
      <c r="G2" s="24" t="s">
        <v>11</v>
      </c>
      <c r="H2" s="24" t="s">
        <v>4</v>
      </c>
      <c r="I2" s="24" t="s">
        <v>12</v>
      </c>
    </row>
    <row r="3" spans="1:9" ht="136.5" customHeight="1">
      <c r="A3" s="24">
        <v>1</v>
      </c>
      <c r="B3" s="33" t="s">
        <v>31</v>
      </c>
      <c r="C3" s="26">
        <v>53000</v>
      </c>
      <c r="D3" s="27" t="s">
        <v>13</v>
      </c>
      <c r="E3" s="28"/>
      <c r="F3" s="29"/>
      <c r="G3" s="34"/>
      <c r="H3" s="30"/>
      <c r="I3" s="34"/>
    </row>
    <row r="4" spans="6:9" ht="21" customHeight="1">
      <c r="F4" s="10" t="s">
        <v>5</v>
      </c>
      <c r="G4" s="50">
        <f>SUM(G3:G3)</f>
        <v>0</v>
      </c>
      <c r="H4" s="49"/>
      <c r="I4" s="50">
        <f>SUM(I3:I3)</f>
        <v>0</v>
      </c>
    </row>
    <row r="5" spans="8:9" ht="12">
      <c r="H5" s="16"/>
      <c r="I5" s="17"/>
    </row>
    <row r="6" ht="12">
      <c r="H6" s="16"/>
    </row>
    <row r="7" ht="12">
      <c r="B7" s="18" t="s">
        <v>17</v>
      </c>
    </row>
    <row r="8" ht="12.75">
      <c r="B8" s="4" t="s">
        <v>18</v>
      </c>
    </row>
    <row r="12" spans="4:9" ht="12.75">
      <c r="D12" s="87" t="s">
        <v>54</v>
      </c>
      <c r="E12" s="87"/>
      <c r="F12" s="87"/>
      <c r="G12" s="87"/>
      <c r="H12" s="87"/>
      <c r="I12" s="87"/>
    </row>
    <row r="13" spans="4:9" ht="12">
      <c r="D13" s="88" t="s">
        <v>55</v>
      </c>
      <c r="E13" s="88"/>
      <c r="F13" s="88"/>
      <c r="G13" s="88"/>
      <c r="H13" s="88"/>
      <c r="I13" s="88"/>
    </row>
    <row r="18" ht="12">
      <c r="B18" s="15" t="s">
        <v>32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B3">
      <selection activeCell="C13" sqref="C13:H14"/>
    </sheetView>
  </sheetViews>
  <sheetFormatPr defaultColWidth="32.00390625" defaultRowHeight="15.75"/>
  <cols>
    <col min="1" max="1" width="4.00390625" style="15" bestFit="1" customWidth="1"/>
    <col min="2" max="2" width="55.375" style="15" customWidth="1"/>
    <col min="3" max="3" width="12.00390625" style="15" customWidth="1"/>
    <col min="4" max="4" width="8.125" style="15" customWidth="1"/>
    <col min="5" max="5" width="10.00390625" style="15" bestFit="1" customWidth="1"/>
    <col min="6" max="6" width="8.50390625" style="15" customWidth="1"/>
    <col min="7" max="7" width="12.25390625" style="15" customWidth="1"/>
    <col min="8" max="8" width="7.625" style="15" customWidth="1"/>
    <col min="9" max="9" width="12.00390625" style="15" customWidth="1"/>
    <col min="10" max="10" width="8.875" style="16" customWidth="1"/>
    <col min="11" max="11" width="18.50390625" style="16" customWidth="1"/>
    <col min="12" max="12" width="16.875" style="16" customWidth="1"/>
    <col min="13" max="13" width="11.375" style="16" customWidth="1"/>
    <col min="14" max="14" width="12.375" style="16" customWidth="1"/>
    <col min="15" max="15" width="13.50390625" style="16" customWidth="1"/>
    <col min="16" max="16384" width="32.00390625" style="15" customWidth="1"/>
  </cols>
  <sheetData>
    <row r="1" spans="1:9" ht="21.75" customHeight="1">
      <c r="A1" s="89" t="s">
        <v>33</v>
      </c>
      <c r="B1" s="89"/>
      <c r="C1" s="89"/>
      <c r="D1" s="89"/>
      <c r="E1" s="89"/>
      <c r="F1" s="89"/>
      <c r="G1" s="14"/>
      <c r="H1" s="14"/>
      <c r="I1" s="14"/>
    </row>
    <row r="2" spans="1:15" ht="51.7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9</v>
      </c>
      <c r="F2" s="24" t="s">
        <v>10</v>
      </c>
      <c r="G2" s="24" t="s">
        <v>11</v>
      </c>
      <c r="H2" s="24" t="s">
        <v>4</v>
      </c>
      <c r="I2" s="24" t="s">
        <v>12</v>
      </c>
      <c r="J2" s="2"/>
      <c r="K2" s="3"/>
      <c r="L2" s="3"/>
      <c r="M2" s="2"/>
      <c r="N2" s="3"/>
      <c r="O2" s="3"/>
    </row>
    <row r="3" spans="1:15" ht="168" customHeight="1">
      <c r="A3" s="24">
        <v>1</v>
      </c>
      <c r="B3" s="33" t="s">
        <v>26</v>
      </c>
      <c r="C3" s="26">
        <v>240</v>
      </c>
      <c r="D3" s="27" t="s">
        <v>13</v>
      </c>
      <c r="E3" s="28"/>
      <c r="F3" s="29"/>
      <c r="G3" s="38"/>
      <c r="H3" s="30"/>
      <c r="I3" s="38"/>
      <c r="J3" s="19"/>
      <c r="K3" s="20"/>
      <c r="L3" s="20"/>
      <c r="M3" s="19"/>
      <c r="N3" s="20"/>
      <c r="O3" s="20"/>
    </row>
    <row r="4" spans="1:15" ht="15.75">
      <c r="A4" s="18"/>
      <c r="B4" s="18"/>
      <c r="C4" s="18"/>
      <c r="D4" s="18"/>
      <c r="E4" s="18"/>
      <c r="F4" s="46" t="s">
        <v>5</v>
      </c>
      <c r="G4" s="51">
        <f>SUM(G3)</f>
        <v>0</v>
      </c>
      <c r="H4" s="48"/>
      <c r="I4" s="51">
        <f>SUM(I3)</f>
        <v>0</v>
      </c>
      <c r="J4" s="21"/>
      <c r="K4" s="22"/>
      <c r="L4" s="22"/>
      <c r="M4" s="21"/>
      <c r="N4" s="22"/>
      <c r="O4" s="22"/>
    </row>
    <row r="5" spans="1:9" ht="12">
      <c r="A5" s="18"/>
      <c r="B5" s="18"/>
      <c r="C5" s="18"/>
      <c r="D5" s="18"/>
      <c r="E5" s="18"/>
      <c r="F5" s="18"/>
      <c r="G5" s="18"/>
      <c r="H5" s="45"/>
      <c r="I5" s="47"/>
    </row>
    <row r="6" spans="1:9" ht="12">
      <c r="A6" s="18"/>
      <c r="B6" s="18"/>
      <c r="C6" s="18"/>
      <c r="D6" s="18"/>
      <c r="E6" s="18"/>
      <c r="F6" s="18"/>
      <c r="G6" s="18"/>
      <c r="H6" s="18"/>
      <c r="I6" s="18"/>
    </row>
    <row r="7" spans="1:9" ht="38.25">
      <c r="A7" s="18"/>
      <c r="B7" s="5" t="s">
        <v>49</v>
      </c>
      <c r="C7" s="18"/>
      <c r="D7" s="18"/>
      <c r="E7" s="18"/>
      <c r="F7" s="18"/>
      <c r="G7" s="18"/>
      <c r="H7" s="18"/>
      <c r="I7" s="18"/>
    </row>
    <row r="8" spans="1:9" ht="38.25">
      <c r="A8" s="18"/>
      <c r="B8" s="5" t="s">
        <v>50</v>
      </c>
      <c r="C8" s="18"/>
      <c r="D8" s="18"/>
      <c r="E8" s="18"/>
      <c r="F8" s="18"/>
      <c r="G8" s="18"/>
      <c r="H8" s="18"/>
      <c r="I8" s="18"/>
    </row>
    <row r="9" spans="1:9" ht="12.75">
      <c r="A9" s="18"/>
      <c r="B9" s="4" t="s">
        <v>14</v>
      </c>
      <c r="C9" s="18"/>
      <c r="D9" s="18"/>
      <c r="E9" s="18"/>
      <c r="F9" s="18"/>
      <c r="G9" s="18"/>
      <c r="H9" s="18"/>
      <c r="I9" s="18"/>
    </row>
    <row r="10" spans="1:9" ht="12.75">
      <c r="A10" s="18"/>
      <c r="B10" s="4" t="s">
        <v>15</v>
      </c>
      <c r="C10" s="18"/>
      <c r="D10" s="18"/>
      <c r="E10" s="18"/>
      <c r="F10" s="18"/>
      <c r="G10" s="18"/>
      <c r="H10" s="18"/>
      <c r="I10" s="18"/>
    </row>
    <row r="13" spans="3:8" ht="12.75">
      <c r="C13" s="87" t="s">
        <v>54</v>
      </c>
      <c r="D13" s="87"/>
      <c r="E13" s="87"/>
      <c r="F13" s="87"/>
      <c r="G13" s="87"/>
      <c r="H13" s="87"/>
    </row>
    <row r="14" spans="3:8" ht="12">
      <c r="C14" s="88" t="s">
        <v>55</v>
      </c>
      <c r="D14" s="88"/>
      <c r="E14" s="88"/>
      <c r="F14" s="88"/>
      <c r="G14" s="88"/>
      <c r="H14" s="88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C1">
      <selection activeCell="K3" sqref="K3"/>
    </sheetView>
  </sheetViews>
  <sheetFormatPr defaultColWidth="32.00390625" defaultRowHeight="15.75"/>
  <cols>
    <col min="1" max="1" width="4.00390625" style="15" bestFit="1" customWidth="1"/>
    <col min="2" max="2" width="55.375" style="15" customWidth="1"/>
    <col min="3" max="3" width="12.00390625" style="15" customWidth="1"/>
    <col min="4" max="4" width="8.125" style="15" customWidth="1"/>
    <col min="5" max="5" width="10.00390625" style="15" bestFit="1" customWidth="1"/>
    <col min="6" max="6" width="8.50390625" style="15" customWidth="1"/>
    <col min="7" max="7" width="12.25390625" style="15" customWidth="1"/>
    <col min="8" max="8" width="7.625" style="15" customWidth="1"/>
    <col min="9" max="9" width="12.00390625" style="15" customWidth="1"/>
    <col min="10" max="10" width="8.875" style="16" customWidth="1"/>
    <col min="11" max="11" width="18.50390625" style="16" customWidth="1"/>
    <col min="12" max="12" width="16.875" style="16" customWidth="1"/>
    <col min="13" max="13" width="11.375" style="16" customWidth="1"/>
    <col min="14" max="14" width="12.375" style="16" customWidth="1"/>
    <col min="15" max="15" width="13.50390625" style="16" customWidth="1"/>
    <col min="16" max="16384" width="32.00390625" style="15" customWidth="1"/>
  </cols>
  <sheetData>
    <row r="1" spans="1:9" ht="21.75" customHeight="1">
      <c r="A1" s="89" t="s">
        <v>34</v>
      </c>
      <c r="B1" s="89"/>
      <c r="C1" s="89"/>
      <c r="D1" s="89"/>
      <c r="E1" s="89"/>
      <c r="F1" s="89"/>
      <c r="G1" s="14"/>
      <c r="H1" s="14"/>
      <c r="I1" s="14"/>
    </row>
    <row r="2" spans="1:15" ht="48.7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9</v>
      </c>
      <c r="F2" s="24" t="s">
        <v>10</v>
      </c>
      <c r="G2" s="24" t="s">
        <v>11</v>
      </c>
      <c r="H2" s="24" t="s">
        <v>4</v>
      </c>
      <c r="I2" s="24" t="s">
        <v>12</v>
      </c>
      <c r="J2" s="2"/>
      <c r="K2" s="3"/>
      <c r="L2" s="3"/>
      <c r="M2" s="2"/>
      <c r="N2" s="3"/>
      <c r="O2" s="3"/>
    </row>
    <row r="3" spans="1:15" ht="95.25" customHeight="1">
      <c r="A3" s="27">
        <v>1</v>
      </c>
      <c r="B3" s="25" t="s">
        <v>19</v>
      </c>
      <c r="C3" s="26">
        <v>500</v>
      </c>
      <c r="D3" s="27" t="s">
        <v>13</v>
      </c>
      <c r="E3" s="28"/>
      <c r="F3" s="29"/>
      <c r="G3" s="31"/>
      <c r="H3" s="32"/>
      <c r="I3" s="31"/>
      <c r="J3" s="19"/>
      <c r="K3" s="20"/>
      <c r="L3" s="20"/>
      <c r="M3" s="19"/>
      <c r="N3" s="20"/>
      <c r="O3" s="20"/>
    </row>
    <row r="4" spans="1:15" ht="15.75">
      <c r="A4" s="18"/>
      <c r="B4" s="18"/>
      <c r="C4" s="18"/>
      <c r="D4" s="18"/>
      <c r="E4" s="18"/>
      <c r="F4" s="46" t="s">
        <v>5</v>
      </c>
      <c r="G4" s="51">
        <f>SUM(G3)</f>
        <v>0</v>
      </c>
      <c r="H4" s="48"/>
      <c r="I4" s="51">
        <f>SUM(I3)</f>
        <v>0</v>
      </c>
      <c r="J4" s="21"/>
      <c r="K4" s="22"/>
      <c r="L4" s="22"/>
      <c r="M4" s="21"/>
      <c r="N4" s="22"/>
      <c r="O4" s="22"/>
    </row>
    <row r="5" spans="1:9" ht="12">
      <c r="A5" s="18"/>
      <c r="B5" s="18"/>
      <c r="C5" s="18"/>
      <c r="D5" s="18"/>
      <c r="E5" s="18"/>
      <c r="F5" s="18"/>
      <c r="G5" s="18"/>
      <c r="H5" s="45"/>
      <c r="I5" s="47"/>
    </row>
    <row r="6" spans="1:9" ht="12">
      <c r="A6" s="18"/>
      <c r="B6" s="18"/>
      <c r="C6" s="18"/>
      <c r="D6" s="18"/>
      <c r="E6" s="18"/>
      <c r="F6" s="18"/>
      <c r="G6" s="18"/>
      <c r="H6" s="45"/>
      <c r="I6" s="18"/>
    </row>
    <row r="7" spans="1:9" ht="12">
      <c r="A7" s="18"/>
      <c r="B7" s="18" t="s">
        <v>22</v>
      </c>
      <c r="C7" s="18"/>
      <c r="D7" s="18"/>
      <c r="E7" s="18"/>
      <c r="F7" s="18"/>
      <c r="G7" s="18"/>
      <c r="H7" s="45"/>
      <c r="I7" s="18"/>
    </row>
    <row r="8" spans="1:9" ht="12.75">
      <c r="A8" s="18"/>
      <c r="B8" s="4" t="s">
        <v>18</v>
      </c>
      <c r="C8" s="18"/>
      <c r="D8" s="18"/>
      <c r="E8" s="18"/>
      <c r="F8" s="18"/>
      <c r="G8" s="18"/>
      <c r="H8" s="18"/>
      <c r="I8" s="18"/>
    </row>
    <row r="9" spans="1:9" ht="12">
      <c r="A9" s="18"/>
      <c r="B9" s="18"/>
      <c r="C9" s="18"/>
      <c r="D9" s="18"/>
      <c r="E9" s="18"/>
      <c r="F9" s="18"/>
      <c r="G9" s="18"/>
      <c r="H9" s="18"/>
      <c r="I9" s="18"/>
    </row>
    <row r="12" spans="4:9" ht="12.75">
      <c r="D12" s="87" t="s">
        <v>54</v>
      </c>
      <c r="E12" s="87"/>
      <c r="F12" s="87"/>
      <c r="G12" s="87"/>
      <c r="H12" s="87"/>
      <c r="I12" s="87"/>
    </row>
    <row r="13" spans="4:9" ht="12">
      <c r="D13" s="88" t="s">
        <v>55</v>
      </c>
      <c r="E13" s="88"/>
      <c r="F13" s="88"/>
      <c r="G13" s="88"/>
      <c r="H13" s="88"/>
      <c r="I13" s="88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awasylow</dc:creator>
  <cp:keywords/>
  <dc:description/>
  <cp:lastModifiedBy>Komar</cp:lastModifiedBy>
  <cp:lastPrinted>2018-09-27T06:31:11Z</cp:lastPrinted>
  <dcterms:created xsi:type="dcterms:W3CDTF">2008-06-13T06:09:03Z</dcterms:created>
  <dcterms:modified xsi:type="dcterms:W3CDTF">2018-09-27T06:32:52Z</dcterms:modified>
  <cp:category/>
  <cp:version/>
  <cp:contentType/>
  <cp:contentStatus/>
  <cp:revision>19</cp:revision>
</cp:coreProperties>
</file>