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tabRatio="516" activeTab="1"/>
  </bookViews>
  <sheets>
    <sheet name="lista Wykonawców" sheetId="1" r:id="rId1"/>
    <sheet name="zestawienie ofert" sheetId="2" r:id="rId2"/>
  </sheets>
  <definedNames>
    <definedName name="_xlnm._FilterDatabase" localSheetId="1" hidden="1">'zestawienie ofert'!$A$3:$R$8</definedName>
  </definedNames>
  <calcPr fullCalcOnLoad="1"/>
</workbook>
</file>

<file path=xl/sharedStrings.xml><?xml version="1.0" encoding="utf-8"?>
<sst xmlns="http://schemas.openxmlformats.org/spreadsheetml/2006/main" count="42" uniqueCount="24">
  <si>
    <t>netto</t>
  </si>
  <si>
    <t>brutto</t>
  </si>
  <si>
    <t>numer oferty</t>
  </si>
  <si>
    <t>Nazwa Wykonawcy</t>
  </si>
  <si>
    <t>KWOTA JAKĄ ZAMAWIAJĄCY PRZEZNACZA NA REALIZACJĘ ZAMÓWIENIA</t>
  </si>
  <si>
    <t>nr pakietu</t>
  </si>
  <si>
    <t>termin dostawy</t>
  </si>
  <si>
    <t>AESCULAP CHIFA SP. Z O.O., UL. TYSIĄCLECIA 14, 64-300 NOWY TOMYŚL</t>
  </si>
  <si>
    <t>ZIMMER BIOMET POLSKA SP. Z O.O., UL. PŁOWIECKA 75, 04-501 WARSZAWA</t>
  </si>
  <si>
    <t>Zestaw 11</t>
  </si>
  <si>
    <t>Zestaw 31</t>
  </si>
  <si>
    <t>Zestaw 33</t>
  </si>
  <si>
    <t>Zestaw 75</t>
  </si>
  <si>
    <t>USK/DZP/PN-261/2018</t>
  </si>
  <si>
    <t>IMPLANTCAST POLSKA SP.Z O.O., UL. POSTĘPU 21B, 02-676 WARSZAWA</t>
  </si>
  <si>
    <t>LIMA POLSKA SP. Z O.O., UL. ŁOPUSZAŃSKA 95, 02-547 Warszawa</t>
  </si>
  <si>
    <t>MASSMEDICA SP. Z O.O., UL. BRANICKIEGO 17, 02-972 WARSZAWA</t>
  </si>
  <si>
    <t>1                                                 ZIMMER BIOMET</t>
  </si>
  <si>
    <t>24 godz</t>
  </si>
  <si>
    <t>2                                                 AESCULAP CHIFA</t>
  </si>
  <si>
    <t>3                                             IMPLANCAST</t>
  </si>
  <si>
    <t>6 tyg</t>
  </si>
  <si>
    <t>4                                                            LIMA POLSKA</t>
  </si>
  <si>
    <t>5                                              MASSMEDICA S.A.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</si>
</sst>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</numFmts>
  <fonts count="48">
    <font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2" fontId="22" fillId="34" borderId="0" xfId="0" applyNumberFormat="1" applyFont="1" applyFill="1" applyAlignment="1">
      <alignment horizontal="center" wrapText="1"/>
    </xf>
    <xf numFmtId="2" fontId="23" fillId="35" borderId="10" xfId="0" applyNumberFormat="1" applyFont="1" applyFill="1" applyBorder="1" applyAlignment="1">
      <alignment horizontal="center" vertical="center" wrapText="1"/>
    </xf>
    <xf numFmtId="2" fontId="25" fillId="34" borderId="11" xfId="0" applyNumberFormat="1" applyFont="1" applyFill="1" applyBorder="1" applyAlignment="1">
      <alignment horizontal="center"/>
    </xf>
    <xf numFmtId="2" fontId="24" fillId="35" borderId="11" xfId="0" applyNumberFormat="1" applyFont="1" applyFill="1" applyBorder="1" applyAlignment="1">
      <alignment horizontal="center" vertical="center"/>
    </xf>
    <xf numFmtId="2" fontId="24" fillId="34" borderId="11" xfId="0" applyNumberFormat="1" applyFont="1" applyFill="1" applyBorder="1" applyAlignment="1">
      <alignment horizontal="center" vertical="center"/>
    </xf>
    <xf numFmtId="2" fontId="24" fillId="7" borderId="11" xfId="0" applyNumberFormat="1" applyFont="1" applyFill="1" applyBorder="1" applyAlignment="1">
      <alignment horizontal="center" vertical="center"/>
    </xf>
    <xf numFmtId="2" fontId="24" fillId="7" borderId="11" xfId="0" applyNumberFormat="1" applyFont="1" applyFill="1" applyBorder="1" applyAlignment="1">
      <alignment horizontal="center" vertical="center" wrapText="1"/>
    </xf>
    <xf numFmtId="2" fontId="25" fillId="36" borderId="10" xfId="0" applyNumberFormat="1" applyFont="1" applyFill="1" applyBorder="1" applyAlignment="1">
      <alignment horizontal="left"/>
    </xf>
    <xf numFmtId="4" fontId="25" fillId="33" borderId="10" xfId="0" applyNumberFormat="1" applyFont="1" applyFill="1" applyBorder="1" applyAlignment="1">
      <alignment/>
    </xf>
    <xf numFmtId="0" fontId="25" fillId="33" borderId="10" xfId="0" applyNumberFormat="1" applyFont="1" applyFill="1" applyBorder="1" applyAlignment="1">
      <alignment horizontal="center"/>
    </xf>
    <xf numFmtId="174" fontId="25" fillId="37" borderId="10" xfId="44" applyNumberFormat="1" applyFont="1" applyFill="1" applyBorder="1" applyAlignment="1">
      <alignment horizontal="right"/>
      <protection/>
    </xf>
    <xf numFmtId="0" fontId="25" fillId="37" borderId="10" xfId="0" applyFont="1" applyFill="1" applyBorder="1" applyAlignment="1">
      <alignment horizontal="left"/>
    </xf>
    <xf numFmtId="4" fontId="25" fillId="37" borderId="10" xfId="0" applyNumberFormat="1" applyFont="1" applyFill="1" applyBorder="1" applyAlignment="1">
      <alignment horizontal="right"/>
    </xf>
    <xf numFmtId="2" fontId="25" fillId="38" borderId="10" xfId="0" applyNumberFormat="1" applyFont="1" applyFill="1" applyBorder="1" applyAlignment="1">
      <alignment horizontal="left"/>
    </xf>
    <xf numFmtId="0" fontId="47" fillId="33" borderId="0" xfId="0" applyFont="1" applyFill="1" applyAlignment="1">
      <alignment/>
    </xf>
    <xf numFmtId="174" fontId="24" fillId="34" borderId="10" xfId="44" applyNumberFormat="1" applyFont="1" applyFill="1" applyBorder="1" applyAlignment="1">
      <alignment horizontal="right"/>
      <protection/>
    </xf>
    <xf numFmtId="4" fontId="25" fillId="39" borderId="10" xfId="0" applyNumberFormat="1" applyFont="1" applyFill="1" applyBorder="1" applyAlignment="1">
      <alignment/>
    </xf>
    <xf numFmtId="0" fontId="25" fillId="39" borderId="10" xfId="0" applyNumberFormat="1" applyFont="1" applyFill="1" applyBorder="1" applyAlignment="1">
      <alignment horizontal="center"/>
    </xf>
    <xf numFmtId="0" fontId="24" fillId="34" borderId="12" xfId="0" applyNumberFormat="1" applyFont="1" applyFill="1" applyBorder="1" applyAlignment="1">
      <alignment horizontal="center" vertical="center" wrapText="1"/>
    </xf>
    <xf numFmtId="0" fontId="24" fillId="34" borderId="13" xfId="0" applyNumberFormat="1" applyFont="1" applyFill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E30" sqref="E30"/>
    </sheetView>
  </sheetViews>
  <sheetFormatPr defaultColWidth="11.57421875" defaultRowHeight="12.75"/>
  <cols>
    <col min="1" max="1" width="8.421875" style="0" customWidth="1"/>
    <col min="2" max="2" width="36.421875" style="0" customWidth="1"/>
  </cols>
  <sheetData>
    <row r="1" ht="12.75">
      <c r="A1" t="s">
        <v>13</v>
      </c>
    </row>
    <row r="2" spans="1:2" ht="39" customHeight="1">
      <c r="A2" s="4" t="s">
        <v>2</v>
      </c>
      <c r="B2" s="4" t="s">
        <v>3</v>
      </c>
    </row>
    <row r="3" spans="1:2" ht="29.25" customHeight="1">
      <c r="A3" s="5">
        <v>1</v>
      </c>
      <c r="B3" s="3" t="s">
        <v>8</v>
      </c>
    </row>
    <row r="4" spans="1:2" ht="27" customHeight="1">
      <c r="A4" s="5">
        <v>2</v>
      </c>
      <c r="B4" s="1" t="s">
        <v>7</v>
      </c>
    </row>
    <row r="5" spans="1:2" ht="27" customHeight="1">
      <c r="A5" s="5">
        <v>3</v>
      </c>
      <c r="B5" s="1" t="s">
        <v>14</v>
      </c>
    </row>
    <row r="6" spans="1:2" ht="27.75" customHeight="1">
      <c r="A6" s="5">
        <v>4</v>
      </c>
      <c r="B6" s="2" t="s">
        <v>15</v>
      </c>
    </row>
    <row r="7" spans="1:2" ht="26.25">
      <c r="A7" s="5">
        <v>5</v>
      </c>
      <c r="B7" s="2" t="s">
        <v>16</v>
      </c>
    </row>
  </sheetData>
  <sheetProtection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E30" sqref="E30"/>
    </sheetView>
  </sheetViews>
  <sheetFormatPr defaultColWidth="9.140625" defaultRowHeight="12.75"/>
  <cols>
    <col min="1" max="1" width="8.57421875" style="0" customWidth="1"/>
    <col min="2" max="2" width="11.7109375" style="0" customWidth="1"/>
    <col min="3" max="3" width="11.8515625" style="0" customWidth="1"/>
    <col min="4" max="4" width="9.140625" style="0" customWidth="1"/>
    <col min="5" max="5" width="8.8515625" style="0" customWidth="1"/>
    <col min="6" max="6" width="6.8515625" style="0" customWidth="1"/>
    <col min="7" max="7" width="8.140625" style="0" customWidth="1"/>
    <col min="8" max="8" width="8.00390625" style="0" customWidth="1"/>
    <col min="9" max="9" width="6.8515625" style="0" customWidth="1"/>
    <col min="10" max="10" width="9.140625" style="0" customWidth="1"/>
    <col min="11" max="11" width="8.8515625" style="0" customWidth="1"/>
    <col min="12" max="12" width="7.28125" style="0" customWidth="1"/>
    <col min="13" max="13" width="9.140625" style="0" customWidth="1"/>
    <col min="14" max="14" width="9.28125" style="0" customWidth="1"/>
    <col min="15" max="15" width="7.140625" style="0" customWidth="1"/>
    <col min="16" max="16" width="9.140625" style="0" customWidth="1"/>
    <col min="17" max="17" width="9.00390625" style="0" customWidth="1"/>
    <col min="18" max="18" width="6.8515625" style="0" customWidth="1"/>
  </cols>
  <sheetData>
    <row r="1" ht="12.75">
      <c r="A1" t="s">
        <v>13</v>
      </c>
    </row>
    <row r="2" spans="1:18" ht="54.75" customHeight="1">
      <c r="A2" s="7" t="s">
        <v>5</v>
      </c>
      <c r="B2" s="8" t="s">
        <v>4</v>
      </c>
      <c r="C2" s="8" t="s">
        <v>4</v>
      </c>
      <c r="D2" s="25" t="s">
        <v>17</v>
      </c>
      <c r="E2" s="26"/>
      <c r="F2" s="27"/>
      <c r="G2" s="25" t="s">
        <v>19</v>
      </c>
      <c r="H2" s="26"/>
      <c r="I2" s="27"/>
      <c r="J2" s="25" t="s">
        <v>20</v>
      </c>
      <c r="K2" s="26"/>
      <c r="L2" s="27"/>
      <c r="M2" s="25" t="s">
        <v>22</v>
      </c>
      <c r="N2" s="26"/>
      <c r="O2" s="27"/>
      <c r="P2" s="25" t="s">
        <v>23</v>
      </c>
      <c r="Q2" s="26"/>
      <c r="R2" s="27"/>
    </row>
    <row r="3" spans="1:18" ht="28.5" customHeight="1">
      <c r="A3" s="9"/>
      <c r="B3" s="10"/>
      <c r="C3" s="11"/>
      <c r="D3" s="12" t="s">
        <v>0</v>
      </c>
      <c r="E3" s="12" t="s">
        <v>1</v>
      </c>
      <c r="F3" s="13" t="s">
        <v>6</v>
      </c>
      <c r="G3" s="12" t="s">
        <v>0</v>
      </c>
      <c r="H3" s="12" t="s">
        <v>1</v>
      </c>
      <c r="I3" s="13" t="s">
        <v>6</v>
      </c>
      <c r="J3" s="12" t="s">
        <v>0</v>
      </c>
      <c r="K3" s="12" t="s">
        <v>1</v>
      </c>
      <c r="L3" s="13" t="s">
        <v>6</v>
      </c>
      <c r="M3" s="12" t="s">
        <v>0</v>
      </c>
      <c r="N3" s="12" t="s">
        <v>1</v>
      </c>
      <c r="O3" s="13" t="s">
        <v>6</v>
      </c>
      <c r="P3" s="12" t="s">
        <v>0</v>
      </c>
      <c r="Q3" s="12" t="s">
        <v>1</v>
      </c>
      <c r="R3" s="13" t="s">
        <v>6</v>
      </c>
    </row>
    <row r="4" spans="1:18" s="6" customFormat="1" ht="12.75">
      <c r="A4" s="14" t="s">
        <v>9</v>
      </c>
      <c r="B4" s="19">
        <v>250670</v>
      </c>
      <c r="C4" s="19">
        <v>270723.6</v>
      </c>
      <c r="D4" s="15"/>
      <c r="E4" s="15"/>
      <c r="F4" s="16"/>
      <c r="G4" s="15"/>
      <c r="H4" s="15"/>
      <c r="I4" s="16"/>
      <c r="J4" s="23">
        <v>250470</v>
      </c>
      <c r="K4" s="23">
        <v>270507.6</v>
      </c>
      <c r="L4" s="24" t="s">
        <v>18</v>
      </c>
      <c r="M4" s="15"/>
      <c r="N4" s="15"/>
      <c r="O4" s="16"/>
      <c r="P4" s="15"/>
      <c r="Q4" s="15"/>
      <c r="R4" s="16"/>
    </row>
    <row r="5" spans="1:18" s="6" customFormat="1" ht="12.75">
      <c r="A5" s="14" t="s">
        <v>10</v>
      </c>
      <c r="B5" s="17">
        <v>103850</v>
      </c>
      <c r="C5" s="17">
        <v>112158</v>
      </c>
      <c r="D5" s="23">
        <v>111790</v>
      </c>
      <c r="E5" s="23">
        <v>120733.2</v>
      </c>
      <c r="F5" s="24" t="s">
        <v>18</v>
      </c>
      <c r="G5" s="15"/>
      <c r="H5" s="15"/>
      <c r="I5" s="16"/>
      <c r="J5" s="15"/>
      <c r="K5" s="15"/>
      <c r="L5" s="16"/>
      <c r="M5" s="15"/>
      <c r="N5" s="15"/>
      <c r="O5" s="16"/>
      <c r="P5" s="15"/>
      <c r="Q5" s="15"/>
      <c r="R5" s="16"/>
    </row>
    <row r="6" spans="1:18" s="6" customFormat="1" ht="12.75">
      <c r="A6" s="14" t="s">
        <v>11</v>
      </c>
      <c r="B6" s="17">
        <v>20200</v>
      </c>
      <c r="C6" s="17">
        <v>21816</v>
      </c>
      <c r="D6" s="15"/>
      <c r="E6" s="15"/>
      <c r="F6" s="16"/>
      <c r="G6" s="23">
        <v>24440</v>
      </c>
      <c r="H6" s="23">
        <v>26395.2</v>
      </c>
      <c r="I6" s="24" t="s">
        <v>18</v>
      </c>
      <c r="J6" s="15"/>
      <c r="K6" s="15"/>
      <c r="L6" s="16"/>
      <c r="M6" s="15"/>
      <c r="N6" s="15"/>
      <c r="O6" s="16"/>
      <c r="P6" s="15"/>
      <c r="Q6" s="15"/>
      <c r="R6" s="16"/>
    </row>
    <row r="7" spans="1:19" s="6" customFormat="1" ht="12.75">
      <c r="A7" s="18" t="s">
        <v>12</v>
      </c>
      <c r="B7" s="19">
        <v>118000</v>
      </c>
      <c r="C7" s="19">
        <v>127440.00000000001</v>
      </c>
      <c r="D7" s="15"/>
      <c r="E7" s="15"/>
      <c r="F7" s="16"/>
      <c r="G7" s="15"/>
      <c r="H7" s="15"/>
      <c r="I7" s="16"/>
      <c r="J7" s="15">
        <v>229700</v>
      </c>
      <c r="K7" s="15">
        <v>248076</v>
      </c>
      <c r="L7" s="16" t="s">
        <v>21</v>
      </c>
      <c r="M7" s="15">
        <v>216000</v>
      </c>
      <c r="N7" s="15">
        <v>233280</v>
      </c>
      <c r="O7" s="16" t="s">
        <v>21</v>
      </c>
      <c r="P7" s="23">
        <v>165500</v>
      </c>
      <c r="Q7" s="23">
        <v>178740</v>
      </c>
      <c r="R7" s="24" t="s">
        <v>21</v>
      </c>
      <c r="S7" s="21"/>
    </row>
    <row r="8" spans="1:19" s="6" customFormat="1" ht="12.75">
      <c r="A8" s="20"/>
      <c r="B8" s="22">
        <f>SUM(B4:B7)</f>
        <v>492720</v>
      </c>
      <c r="C8" s="22">
        <f>SUM(C4:C7)</f>
        <v>532137.6</v>
      </c>
      <c r="D8" s="22">
        <f>SUM(D4:D7)</f>
        <v>111790</v>
      </c>
      <c r="E8" s="22">
        <f>SUM(E4:E7)</f>
        <v>120733.2</v>
      </c>
      <c r="F8" s="22"/>
      <c r="G8" s="22">
        <f>SUM(G4:G7)</f>
        <v>24440</v>
      </c>
      <c r="H8" s="22">
        <f>SUM(H4:H7)</f>
        <v>26395.2</v>
      </c>
      <c r="I8" s="22"/>
      <c r="J8" s="22">
        <f>SUM(J4:J7)</f>
        <v>480170</v>
      </c>
      <c r="K8" s="22">
        <f>SUM(K4:K7)</f>
        <v>518583.6</v>
      </c>
      <c r="L8" s="22"/>
      <c r="M8" s="22">
        <f>SUM(M4:M7)</f>
        <v>216000</v>
      </c>
      <c r="N8" s="22">
        <f>SUM(N4:N7)</f>
        <v>233280</v>
      </c>
      <c r="O8" s="22"/>
      <c r="P8" s="22">
        <f>SUM(P4:P7)</f>
        <v>165500</v>
      </c>
      <c r="Q8" s="22">
        <f>SUM(Q4:Q7)</f>
        <v>178740</v>
      </c>
      <c r="R8" s="22"/>
      <c r="S8" s="21"/>
    </row>
  </sheetData>
  <sheetProtection/>
  <autoFilter ref="A3:R8"/>
  <mergeCells count="5">
    <mergeCell ref="G2:I2"/>
    <mergeCell ref="D2:F2"/>
    <mergeCell ref="J2:L2"/>
    <mergeCell ref="M2:O2"/>
    <mergeCell ref="P2:R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2018-09-06T09:24:35Z</cp:lastPrinted>
  <dcterms:created xsi:type="dcterms:W3CDTF">2010-04-16T08:33:21Z</dcterms:created>
  <dcterms:modified xsi:type="dcterms:W3CDTF">2018-10-08T08:18:25Z</dcterms:modified>
  <cp:category/>
  <cp:version/>
  <cp:contentType/>
  <cp:contentStatus/>
</cp:coreProperties>
</file>