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kiet nr 1" sheetId="1" r:id="rId1"/>
    <sheet name="Pakiet nr.2" sheetId="2" r:id="rId2"/>
    <sheet name="Pakiet nr.3" sheetId="3" r:id="rId3"/>
    <sheet name="Pakiet nr.4" sheetId="4" r:id="rId4"/>
    <sheet name="Pakiet nr .5" sheetId="5" r:id="rId5"/>
    <sheet name="Pakiet nr 6" sheetId="6" r:id="rId6"/>
    <sheet name="Pakiet nr. 7" sheetId="7" r:id="rId7"/>
    <sheet name="Pakiet nr .8" sheetId="8" r:id="rId8"/>
    <sheet name="Pakiet nr .9" sheetId="9" r:id="rId9"/>
    <sheet name="Pakiet nr.10" sheetId="10" r:id="rId10"/>
  </sheets>
  <definedNames>
    <definedName name="_xlnm.Print_Area" localSheetId="4">'Pakiet nr .5'!$A$2:$S$15</definedName>
    <definedName name="_xlnm.Print_Area" localSheetId="0">'Pakiet nr 1'!$A$2:$T$28</definedName>
    <definedName name="_xlnm.Print_Area" localSheetId="5">'Pakiet nr 6'!$A$2:$P$10</definedName>
    <definedName name="_xlnm.Print_Area" localSheetId="6">'Pakiet nr. 7'!$A$2:$T$25</definedName>
    <definedName name="_xlnm.Print_Area" localSheetId="1">'Pakiet nr.2'!$B$2:$F$24</definedName>
    <definedName name="_xlnm.Print_Area" localSheetId="2">'Pakiet nr.3'!$B$2:$F$16</definedName>
    <definedName name="_xlnm.Print_Area" localSheetId="3">'Pakiet nr.4'!$A$2:$T$30</definedName>
  </definedNames>
  <calcPr fullCalcOnLoad="1"/>
</workbook>
</file>

<file path=xl/sharedStrings.xml><?xml version="1.0" encoding="utf-8"?>
<sst xmlns="http://schemas.openxmlformats.org/spreadsheetml/2006/main" count="301" uniqueCount="132">
  <si>
    <t>rozm. 170 cm x  290 cm (tolerancja +/- 3cm); kolor tkaniny: biały, ecru, błękitny, jasno zielony, wrzosowy;  (tolerancja +/- 3cm);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</t>
  </si>
  <si>
    <t>rozm. 120 cm x 160 cm (tolerancja +/- 3cm); kolor tkaniny: biały, ecru, błękitny, jasno zielony, wrzosowy;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</t>
  </si>
  <si>
    <t>rozm. 150 cm x 200 cm (tolerancja +/- 3 cm); wypełnienie 100% sztuczny puch (kulki lub frytki poliestrowe), tkanina zewnętrzna: poliester lub poliester i bawełna, antyalergiczna, pikowana, biała, bez zamka. Możliwość prania w temp. 60 - 95°C. Waga wypełnienia min. 1000 g. Wykonana z materiałów umożliwiających przeprowadzenie dezynfekcji. 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 Gwarancja min. 200 cykli prania, suszenia, dezynfekcji.</t>
  </si>
  <si>
    <t>ROZDZIAŁ  V  FORMULARZE CENOWE</t>
  </si>
  <si>
    <t>……………………………………………………………………………………..</t>
  </si>
  <si>
    <t>podpis i pieczątka imienna osoby uprawnionej do reprezentowania Wykonawcy</t>
  </si>
  <si>
    <t xml:space="preserve">  POŚCIEL NOWORODKOWA</t>
  </si>
  <si>
    <t>rozm. 70 cm x 80 cm (tolerancja +/- 2 cm); wypełnienie 100% sztuczny puch (kulki lub frytki poliestrowe), tkanina zewnętrzna: poliester lub poliester i bawełna, antyalergiczna, biała, bez zamka. Możliwość prania w temp. 60 - 95°C. Wykonane z materiałów umożliwiających przeprowadzenie dezynfekcji.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 Gwarancja min. 200 cykli prania, suszenia, dezynfekcji.</t>
  </si>
  <si>
    <t>rozm. 40 cm x 40 cm (tolerancja +/- 2 cm); wypełnienie 100% sztuczny puch (kulki lub frytki poliestrowe), tkanina zewnętrzna: poliester lub poliester i bawełna, antyalergiczna, biała, bez zamka. Możliwość prania w temp. 60 - 95°C. Wykonane z materiałów umożliwiających przeprowadzenie dezynfekcji.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 Gwarancja min. 200 cykli prania, suszenia, dezynfekcji.</t>
  </si>
  <si>
    <t>Pokrowiec wykonany z tkaniny poliestrowej, lekkiej, elastycznej, antyalergicznej z impregnatem, nieprzepuszczającej wody oraz drobnoustrojów, bez lateksu;  tkanina światłoochronna, trudnozapalna; kolor biały. Możliwość prania w 95°C. Pokrowiec wykonany z materiałów umożliwiających przeprowadzenie dezynfekcji. Kurczliwość po praniu max. 5%. Tkanina odporna na działanie standardowych środków dezynfekcyjnych używanych w szpitalach. Tkanina odporna na ścieranie. Warstwa wodoszczelna wykonana w całości z poliuretanu. Gramatura max. 150 g/m2. Wodoszczelność &gt;3000 mm zgodnie z DIN EN 20811. Przepuszczalność pary wodnej 500 g/m2d (+/- 10  g/m2 na 24 h) zgodnie z DIN 53122. Biokompatybilność wg DIN EN ISO 10993. Pokrowiec wyposażony w zamek błyskawiczny. Do oferty Wykonawca dołączy dokument - oświadczenie wystawione przez producenta tkaniny, potwierdzający spełnienie powyższego. Gwarancja: min. 200 cykli prania, suszenia, dezynfekcji.</t>
  </si>
  <si>
    <t>Pakiet nr 4 -Koce, kocyki</t>
  </si>
  <si>
    <t>rozm. 155 cm x 200 cm (tolerancja +/- 3 cm); skład: 85% akryl, 15% bawełna (tolerancja +/- 5%); wykończenie - obszyte taśmą welurową; koce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</si>
  <si>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>rozm. 110 cm x  110 cm (tolerancja +/- 3 cm); skład: 85% akryl, 15% bawełna (tolerancja +/- 5%); wykończenie - obszyte taśmą welurową; koce są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</si>
  <si>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>rozm. 140 cm x  80 cm (tolerancja +/- 3 cm); skład: 85% akryl, 15% bawełna (tolerancja +/- 5%); wykończenie - obszyte taśmą welurową; koce są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</si>
  <si>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>rozm. 110 cm x  140 cm (tolerancja +/- 3 cm); skład: 85% akryl, 15% bawełna (tolerancja +/- 5%); wykończenie - obszyte taśmą welurową; koce są tkane, drapane i strzyżone dwustronnie; gładki (kolor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200 cykli prania, suszenia, dezynfekcji.</t>
  </si>
  <si>
    <t xml:space="preserve">4     Koc </t>
  </si>
  <si>
    <t xml:space="preserve">3.     Koc </t>
  </si>
  <si>
    <t xml:space="preserve">2.     Koc </t>
  </si>
  <si>
    <t>Koszula szpitalna  biała z 100 % bawełny, długość 110 cm wiązana na troki, rękaw krótki. Gwarancja min. 200 cykli prania, suszenia, dezynfekcji.</t>
  </si>
  <si>
    <t xml:space="preserve">rozm. 70x80 cm (tolerancja +/- 2cm); kolor tkaniny: biały, ecru, błękitny, jasno zielony, wrzosowy; bez wiązań i guzików - na tzw. zakładkę o szerokości min. 25cm: wylot na szerokości powłoki, przeszycie po bokach wlotu zakończone tzw. krzyżakiem w odległości 10cm od brzegów (tolerancja +/- 2cm);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
</t>
  </si>
  <si>
    <t xml:space="preserve">rozm. 120x160 cm (tolerancja +/- 3cm); kolor tkaniny: biały, ecru, błękitny, jasno zielony, wrzosowy; bez wiązań i guzików - na tzw. zakładkę o szerokości min. 25cm: wylot na szerokości powłoki, przeszycie po bokach wlotu zakończone tzw. krzyżakiem w odległości 10cm od brzegów (tolerancja +/- 2cm);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
</t>
  </si>
  <si>
    <t xml:space="preserve">Do każdej pozycji (1-2) Zamawiający wymaga dostarczenia próbki w każdym kolorze. Zamawiający zastrzega, iż próbka poddana będzie procesowi prania zgodnie z dołączoną do oferty technologią prania. </t>
  </si>
  <si>
    <t>1. Piżama uniwersalna (damska/męska). Bluza + spodnie. Spodnie na gumkę bez kieszeni i bez guzików.
Bluza rozpinana.
Na bluzie dwie dolne kieszenie naszywane.
Piżama w rozmiarze S-XXXL. 
Kolor niebieski.
Wykonana z flaneli 100% bawełna lub 80% bawełana 20% poliester, gramatura: 160g/m2 (+/- 20 g/m2).
Temperatura prania do 60 stopni C.
Wykonana z materiałów umożliwiających przeprowadzenie dezynfekcji.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Gwarancja min. 150 cykli prania, suszenia, dezynfekcji.</t>
  </si>
  <si>
    <t>PAKIET NR 9</t>
  </si>
  <si>
    <t>PAKIET NR 10</t>
  </si>
  <si>
    <t>ASORTYMENT</t>
  </si>
  <si>
    <t>ZAMAWIANA ILOŚĆ</t>
  </si>
  <si>
    <t>J.m.</t>
  </si>
  <si>
    <t>Stawka VAT</t>
  </si>
  <si>
    <t>RAZEM:</t>
  </si>
  <si>
    <t xml:space="preserve"> </t>
  </si>
  <si>
    <t>Pokrowiec na kołdrę, dostosowany do kołdry o rozm. 150 cm x 200 cm</t>
  </si>
  <si>
    <t>Pokrowiec na poduszkę, dostosowany do poduszki o rozm. 70 cm x 80 cm</t>
  </si>
  <si>
    <t>Pokrowiec na materac, dopasowany do materaca o wymiarach 90/200/12 cm</t>
  </si>
  <si>
    <t xml:space="preserve">W kazdą sztukę w/w asortymentu wszyty chip (tag pralniczy) kompatybilny z obecnie funkcjonującym w USK systemem RFID HF. Dodatkowo każda sztuka oznakowana idywidualnym kodem kreskowym kompatybilnym z chipem oraz obecnie funkcjonującym w USK systemem RFID HF w Pralni obsługującej Zamawiającego na koszt i ryzyko Wykonawcy.Opis tagów pralniczych kompatybinych z obecnie funkcjonującym systemem
Tagi (chipy) muszą spełniać następujące wymagania:
a.      zgodne z normą ISO 15693, działające w paśmie HF, zgodne normą ISO 18000 3/ technologia informacyjna identyfikująca radiowa RFID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
Wykonawca zobowiązuje się do wszycia tagów. </t>
  </si>
  <si>
    <t>Pokrowiec na jaśki, dopasowany do jaśka o wymiarach 30/30 cm</t>
  </si>
  <si>
    <t>Pokrowiec na koce, dopasowany do koca o wymiarach 140/80 cm</t>
  </si>
  <si>
    <t>Pokrowiec na koce, dopasowany do koca o wymiarach 110/140 cm</t>
  </si>
  <si>
    <t>Pokrowiec na materac, dopasowany do materaca o wymiarach 140/70/12 cm</t>
  </si>
  <si>
    <t>Pokrowiec na materac, dopasowany do materaca o wymiarach 120/60/12 cm</t>
  </si>
  <si>
    <t xml:space="preserve">Koc rozm. 110 cm x 140 cm </t>
  </si>
  <si>
    <t xml:space="preserve">Koc rozm. 110 cm x 110 cm </t>
  </si>
  <si>
    <t>1.</t>
  </si>
  <si>
    <t>2.</t>
  </si>
  <si>
    <t>3.</t>
  </si>
  <si>
    <t>4.</t>
  </si>
  <si>
    <t>PAKIET NR 5      PIŻAMA SZPITALNA</t>
  </si>
  <si>
    <t xml:space="preserve">PAKIET NR 6 KOSZULE SZPITALNE </t>
  </si>
  <si>
    <t>Pakiet nr 7</t>
  </si>
  <si>
    <t>Kaftanik bawełniany rozmiar 58 cm</t>
  </si>
  <si>
    <t>Czapecznki bawełniane rozmiar 26-28 cm</t>
  </si>
  <si>
    <t>Czapecznki bawełniane rozmiar 28-32 cm</t>
  </si>
  <si>
    <t>Rękawiczki noworodkowe</t>
  </si>
  <si>
    <t>PIELUCHA TETROWA</t>
  </si>
  <si>
    <t>Pielucha tetrowa</t>
  </si>
  <si>
    <t>kpl.</t>
  </si>
  <si>
    <t>Pielucha tetrowa śnieżnobiała, podwójnie tkana, splot duża kratka, o wymiarze 70x80cm, o gramaturze min 130g/m2.  Wykonane z 100% bawełny, posiadające certyfikat Tekstylia godne zaufania - Oeko-Tex Standard 100 lub atest PZH. Wykończenie pieluchy: podwinięcie na zakładkę (nici nieulegające odbarwieniom). Materiał przystosowany do na prania w temp. min 90°C.</t>
  </si>
  <si>
    <t xml:space="preserve">Zamawiający wymaga dostarczenia próbki. </t>
  </si>
  <si>
    <t>Poszwy na kołdry i koce  140 x 110</t>
  </si>
  <si>
    <t>W kazdą sztukę w/w asortymentu wszyty chip (tag pralniczy) kompatybilny z obecnie funkcjonującym w USK systemem RFID HF. Dodatkowo każda sztuka oznakowana idywidualnym kodem kreskowym.</t>
  </si>
  <si>
    <t>Pakiet nr 1</t>
  </si>
  <si>
    <t>Kołdry, poduszki</t>
  </si>
  <si>
    <t>Gniazdo/rogal niemowlęco-noworodkowy</t>
  </si>
  <si>
    <t>Lp.</t>
  </si>
  <si>
    <t>Nazwa asortymentu</t>
  </si>
  <si>
    <t>Cena netto</t>
  </si>
  <si>
    <t>Cena brutto</t>
  </si>
  <si>
    <t>VAT</t>
  </si>
  <si>
    <t>Wartość netto</t>
  </si>
  <si>
    <t>Wartość brutto</t>
  </si>
  <si>
    <t>JM</t>
  </si>
  <si>
    <t>Ilość</t>
  </si>
  <si>
    <t>RAZEM</t>
  </si>
  <si>
    <t>szt.</t>
  </si>
  <si>
    <t>szt</t>
  </si>
  <si>
    <t>Gniazdo/rogal niemowlęco-noworodkowy 11cm x 75 cm</t>
  </si>
  <si>
    <t>Do każdej pozycji (1-4) Zamawiający wymaga dostarczenia próbki. Zamawiający zastrzega, iż próbka poddana będzie procesowi prania zgodnie z dołączoną do oferty technologią prania.</t>
  </si>
  <si>
    <t>Gniazdka-rogale niemowlęco-noworodkowe w rozmiarach: 11cm (tolerancja +/- 1,5 cm) x 75cm (tolerancja +/- 2 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 Po praniu wypełnienie nie może ulec zbryleniu.</t>
  </si>
  <si>
    <t>Gniazdka-rogale niemowlęco-noworodkowe w rozmiarach: 13cm (+/- 1,5 cm) x 85cm (+/- 2cm)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</t>
  </si>
  <si>
    <t>Gniazdka-rogale niemowlęco-noworodkowe w rozmiarach:15cm (+/- 1,5cm) x 100cm (+/- 2cm) obszycie bawełniane 100 %, wzór pastelowy z motywem dziecięcym, wypełnienie kulkami silikonowymi. Kurczliwość po praniu max. 5%. 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Po praniu wypełnienie nie może ulec zbryleniu.</t>
  </si>
  <si>
    <t>Piżama uniwersalna (damska/męska)</t>
  </si>
  <si>
    <t>Zamawiający wymaga dostarczenia próbki. Zamawiający zastrzega, iż próbka poddana będzie procesowi prania zgodnie z dostarczoną technologią prania.</t>
  </si>
  <si>
    <t xml:space="preserve">1.     Kołdra </t>
  </si>
  <si>
    <t>2.     Poduszka</t>
  </si>
  <si>
    <t>1.     Koc</t>
  </si>
  <si>
    <t>1.       Gniazdo/rogal niemowlęco-noworodkowy 11cm x 75cm</t>
  </si>
  <si>
    <t>2.      Gniazdo/rogal niemowlęco-noworodkowy 13cm x 85cm</t>
  </si>
  <si>
    <t>3.       Gniazdo/rogal niemowlęco-noworodkowy 15cm x 100cm</t>
  </si>
  <si>
    <t xml:space="preserve">Tagi (chipy) muszą spełniać następujące wymagania:
a.      zgodne z normą ISO 15693, działające w paśmie HF, zgodne normą ISO 18000 3/ technologia informacyjna identyfikująca radiowa RFIB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 
</t>
  </si>
  <si>
    <t xml:space="preserve">Tagi (chipy) muszą spełniać następujące wymagania:
a.      zgodne z normą ISO 15693, działające w paśmie HF, zgodne normą ISO 18000 3/ technologia informacyjna identyfikująca radiowa RFIB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
</t>
  </si>
  <si>
    <t>Opis tagów pralniczych kompatybinych z obecnie funkcjonującym systemem.</t>
  </si>
  <si>
    <t>Gniazdo/rogal niemowlęco-noworodkowy 13cm x 85 cm</t>
  </si>
  <si>
    <t>Gniazdo/rogal niemowlęco-noworodkowy 15cm x 100 cm</t>
  </si>
  <si>
    <t>PAKIET NR 8</t>
  </si>
  <si>
    <t>Kołdra rozm. 150 cm x 200 cm</t>
  </si>
  <si>
    <t>Poduszka rozm. 70 cm x 80 cm</t>
  </si>
  <si>
    <t xml:space="preserve">Koc rozm. 155 cm x 200 cm </t>
  </si>
  <si>
    <t xml:space="preserve">Koc rozm. 140 cm x 80 cm </t>
  </si>
  <si>
    <t>Poszewka noworodkowa</t>
  </si>
  <si>
    <t>Prześcieradło noworodkowe</t>
  </si>
  <si>
    <t xml:space="preserve">1. </t>
  </si>
  <si>
    <t xml:space="preserve">2. </t>
  </si>
  <si>
    <t>W kazdą sztukę w/w asortymentu wszyty chip (tag pralniczy) kompatybilny z obecnie funkcjonującym w USK systemem RFID HF. Dodatkowo każda sztuka oznakowana idywidualnym kodem kreskowym kompatybilnym z chipem oraz obecnie funkcjonującym w USK systemem RFID HF w Pralni obsługującej Zamawiającego na koszt i ryzyko Wykonawcy.</t>
  </si>
  <si>
    <t>UBRANKA  NOWORODKOWE</t>
  </si>
  <si>
    <t>Razem</t>
  </si>
  <si>
    <t>5.</t>
  </si>
  <si>
    <t>6.</t>
  </si>
  <si>
    <t>7.</t>
  </si>
  <si>
    <t>8.</t>
  </si>
  <si>
    <t>9.</t>
  </si>
  <si>
    <t>Pokrowiec na kołdrę, dostosowany do kołdry o rozm. 110 cm x 140 cm</t>
  </si>
  <si>
    <t>10.</t>
  </si>
  <si>
    <t>Pokrowiec na poduszkę, dostosowany do poduszki o rozm. 40 cm x 40 cm</t>
  </si>
  <si>
    <t>Prześcieradła  170 x 290</t>
  </si>
  <si>
    <t xml:space="preserve">Podkład szpitalny  120 x 160 </t>
  </si>
  <si>
    <t>Pakiet nr 2 - Poszwy, prześcieradła, podkłady</t>
  </si>
  <si>
    <t>1. Poszwy na kołdry i koce</t>
  </si>
  <si>
    <t>Pakiet nr 3- Pokrowce na poduszki, kołdry, materace</t>
  </si>
  <si>
    <t xml:space="preserve">Do pozycji 1 Zamawiający wymaga dostarczenia próbki. </t>
  </si>
  <si>
    <t>Do każdej pozycji (1-6) Zamawiający wymaga dostarczenia próbki w każdym kolorze. Zamawiający zastrzega, iż próbka poddana będzie procesowi prania zgodnie z dołączoną do oferty technologią prania.</t>
  </si>
  <si>
    <t xml:space="preserve">Poz.1 - 10 </t>
  </si>
  <si>
    <t>Poduszki typu JAŚ rozm. 40 cm x 40 cm</t>
  </si>
  <si>
    <t>Poszewki na jaśki  45 x 45</t>
  </si>
  <si>
    <t>3.     Poduszka mała</t>
  </si>
  <si>
    <t>Do każdej pozycji (1-3) Zamawiający wymaga dostarczenia próbki. Zamawiający zastrzega, iż próbka poddana będzie procesowi prania zgodnie z dołączoną do oferty technologią prania.</t>
  </si>
  <si>
    <t>Poszwy na kołdry i koce  160 x 210</t>
  </si>
  <si>
    <t>Poszewki na poduszki  75 x 85</t>
  </si>
  <si>
    <t>Podkład szpitalny  120 cm x 160 cm</t>
  </si>
  <si>
    <t xml:space="preserve">
rozm. 160 cm x 210 cm (tolerancja +/- 3cm); bez wiązań i guzików - na tzw. zakładkę o szerokości min. 30 cm: wylot na szerokości powłoki przeszycie po bokach wlotu zakończone tzw. krzyżakiem w odległości 25cm od brzegów (tolerancja +/- 2cm); kolor tkaniny: biały, ecru, błękitny, jasno zielony, wrzosowy; bez wiązań i guzików - na tzw. zakładkę o szerokości min. 25cm;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</t>
  </si>
  <si>
    <t>rozm. 140 cm x 110 cm (tolerancja +/- 2cm); bez wiązań i guzików - na tzw. zakładkę o szerokości min. 25 cm: wylot na szerokości powłoki przeszycie po bokach wlotu zakończone tzw. krzyżakiem w odległości 15cm od brzegów (tolerancja +/- 2cm); kolor tkaniny: biały, ecru, błękitny, jasno zielony, wrzosowy;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</t>
  </si>
  <si>
    <t>rozm. 75 cm x 85 cm (tolerancja +/- 2cm); bez wiązań i guzików - na tzw. zakładkę o szerokości min. 25cm: wylot na szerokości powłoki, przeszycie po bokach wlotu zakończone tzw. krzyżakiem w odległości 10cm od brzegów (tolerancja +/- 2cm); kolor tkaniny: biały, ecru, błękitny, jasno zielony, wrzosowy;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</t>
  </si>
  <si>
    <t>rozm. 45cm x 45cm (tolerancja +/- 2cm); bez wiązań i guzików - na tzw. zakładkę o szerokości min. 15 cm: wylot na szerokości powłoki, przeszycie po bokach wlotu zakończone tzw. krzyżakiem w odległości 10 cm od brzegów (tolerancja +/- 2cm);  kolor tkaniny: biały, ecru, błękitny, jasno zielony, wrzosowy;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</si>
</sst>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000"/>
    <numFmt numFmtId="171" formatCode="#,##0.00000"/>
    <numFmt numFmtId="172" formatCode="#,##0.0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26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9" fontId="2" fillId="0" borderId="14" xfId="54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9" fontId="2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9" fontId="6" fillId="0" borderId="15" xfId="54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3" fontId="14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4" fontId="4" fillId="0" borderId="19" xfId="60" applyFont="1" applyBorder="1" applyAlignment="1">
      <alignment horizontal="left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U31"/>
  <sheetViews>
    <sheetView tabSelected="1" zoomScalePageLayoutView="0" workbookViewId="0" topLeftCell="A25">
      <selection activeCell="O36" sqref="O36"/>
    </sheetView>
  </sheetViews>
  <sheetFormatPr defaultColWidth="9.140625" defaultRowHeight="15"/>
  <cols>
    <col min="1" max="1" width="4.421875" style="1" customWidth="1"/>
    <col min="2" max="6" width="5.7109375" style="1" customWidth="1"/>
    <col min="7" max="7" width="10.71093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15.00390625" style="1" customWidth="1"/>
    <col min="16" max="16" width="12.7109375" style="1" customWidth="1"/>
    <col min="17" max="17" width="14.00390625" style="1" customWidth="1"/>
    <col min="18" max="19" width="10.7109375" style="1" customWidth="1"/>
    <col min="20" max="20" width="12.28125" style="1" customWidth="1"/>
    <col min="21" max="16384" width="9.140625" style="1" customWidth="1"/>
  </cols>
  <sheetData>
    <row r="1" spans="1:13" ht="24" customHeight="1">
      <c r="A1" s="108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8" customFormat="1" ht="12.75">
      <c r="A2" s="88" t="s">
        <v>60</v>
      </c>
      <c r="B2" s="88"/>
      <c r="C2" s="88"/>
      <c r="D2" s="88" t="s">
        <v>61</v>
      </c>
      <c r="E2" s="88"/>
      <c r="F2" s="88"/>
      <c r="G2" s="88"/>
      <c r="H2" s="88"/>
      <c r="I2" s="88"/>
      <c r="J2" s="88"/>
      <c r="K2" s="88"/>
      <c r="L2" s="88"/>
      <c r="M2" s="88"/>
    </row>
    <row r="4" spans="1:21" s="24" customFormat="1" ht="40.5" customHeight="1">
      <c r="A4" s="5" t="s">
        <v>63</v>
      </c>
      <c r="B4" s="91" t="s">
        <v>64</v>
      </c>
      <c r="C4" s="91"/>
      <c r="D4" s="91"/>
      <c r="E4" s="91"/>
      <c r="F4" s="91"/>
      <c r="G4" s="91"/>
      <c r="H4" s="5" t="s">
        <v>70</v>
      </c>
      <c r="I4" s="5" t="s">
        <v>71</v>
      </c>
      <c r="J4" s="38" t="s">
        <v>65</v>
      </c>
      <c r="K4" s="38" t="s">
        <v>66</v>
      </c>
      <c r="L4" s="6" t="s">
        <v>67</v>
      </c>
      <c r="M4" s="6" t="s">
        <v>68</v>
      </c>
      <c r="N4" s="6" t="s">
        <v>69</v>
      </c>
      <c r="O4" s="25"/>
      <c r="P4" s="25"/>
      <c r="Q4" s="25"/>
      <c r="R4" s="25"/>
      <c r="S4" s="25"/>
      <c r="T4" s="25"/>
      <c r="U4" s="25"/>
    </row>
    <row r="5" spans="1:20" s="28" customFormat="1" ht="22.5" customHeight="1">
      <c r="A5" s="7">
        <v>1</v>
      </c>
      <c r="B5" s="89" t="s">
        <v>94</v>
      </c>
      <c r="C5" s="89"/>
      <c r="D5" s="89"/>
      <c r="E5" s="89"/>
      <c r="F5" s="89"/>
      <c r="G5" s="89"/>
      <c r="H5" s="7" t="s">
        <v>73</v>
      </c>
      <c r="I5" s="70">
        <v>371</v>
      </c>
      <c r="J5" s="10"/>
      <c r="K5" s="10"/>
      <c r="L5" s="69"/>
      <c r="M5" s="10"/>
      <c r="N5" s="10"/>
      <c r="O5" s="27"/>
      <c r="P5" s="27"/>
      <c r="Q5" s="27"/>
      <c r="R5" s="27"/>
      <c r="S5" s="27"/>
      <c r="T5" s="27"/>
    </row>
    <row r="6" spans="1:20" s="26" customFormat="1" ht="22.5" customHeight="1">
      <c r="A6" s="7">
        <v>2</v>
      </c>
      <c r="B6" s="89" t="s">
        <v>95</v>
      </c>
      <c r="C6" s="89"/>
      <c r="D6" s="89"/>
      <c r="E6" s="89"/>
      <c r="F6" s="89"/>
      <c r="G6" s="89"/>
      <c r="H6" s="7" t="s">
        <v>73</v>
      </c>
      <c r="I6" s="70">
        <v>581</v>
      </c>
      <c r="J6" s="10"/>
      <c r="K6" s="10"/>
      <c r="L6" s="69"/>
      <c r="M6" s="10"/>
      <c r="N6" s="10"/>
      <c r="O6" s="27"/>
      <c r="P6" s="27"/>
      <c r="Q6" s="27"/>
      <c r="R6" s="27"/>
      <c r="S6" s="27"/>
      <c r="T6" s="27"/>
    </row>
    <row r="7" spans="1:20" s="26" customFormat="1" ht="22.5" customHeight="1">
      <c r="A7" s="7">
        <v>3</v>
      </c>
      <c r="B7" s="89" t="s">
        <v>121</v>
      </c>
      <c r="C7" s="89"/>
      <c r="D7" s="89"/>
      <c r="E7" s="89"/>
      <c r="F7" s="89"/>
      <c r="G7" s="89"/>
      <c r="H7" s="7" t="s">
        <v>73</v>
      </c>
      <c r="I7" s="70">
        <v>35</v>
      </c>
      <c r="J7" s="10"/>
      <c r="K7" s="10"/>
      <c r="L7" s="69"/>
      <c r="M7" s="10"/>
      <c r="N7" s="10"/>
      <c r="O7" s="27"/>
      <c r="P7" s="27"/>
      <c r="Q7" s="27"/>
      <c r="R7" s="27"/>
      <c r="S7" s="27"/>
      <c r="T7" s="27"/>
    </row>
    <row r="8" spans="11:20" s="26" customFormat="1" ht="22.5" customHeight="1">
      <c r="K8" s="90" t="s">
        <v>104</v>
      </c>
      <c r="L8" s="90"/>
      <c r="M8" s="11">
        <f>SUM(M5:M7)</f>
        <v>0</v>
      </c>
      <c r="N8" s="11">
        <f>SUM(N5:N7)</f>
        <v>0</v>
      </c>
      <c r="O8" s="29"/>
      <c r="P8" s="29"/>
      <c r="R8" s="30"/>
      <c r="S8" s="30"/>
      <c r="T8" s="30"/>
    </row>
    <row r="9" ht="12.75">
      <c r="A9" s="2"/>
    </row>
    <row r="10" ht="12.75">
      <c r="A10" s="2"/>
    </row>
    <row r="11" s="17" customFormat="1" ht="10.5">
      <c r="A11" s="15" t="s">
        <v>82</v>
      </c>
    </row>
    <row r="12" spans="1:15" s="17" customFormat="1" ht="92.25" customHeight="1">
      <c r="A12" s="85" t="s">
        <v>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="17" customFormat="1" ht="10.5">
      <c r="A13" s="15"/>
    </row>
    <row r="14" s="17" customFormat="1" ht="10.5">
      <c r="A14" s="15" t="s">
        <v>83</v>
      </c>
    </row>
    <row r="15" spans="1:15" s="17" customFormat="1" ht="87" customHeight="1">
      <c r="A15" s="85" t="s">
        <v>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="17" customFormat="1" ht="10.5">
      <c r="A16" s="15"/>
    </row>
    <row r="17" s="17" customFormat="1" ht="10.5">
      <c r="A17" s="16"/>
    </row>
    <row r="18" s="17" customFormat="1" ht="10.5">
      <c r="A18" s="15" t="s">
        <v>123</v>
      </c>
    </row>
    <row r="19" spans="1:15" s="17" customFormat="1" ht="71.25" customHeight="1">
      <c r="A19" s="85" t="s">
        <v>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17" customFormat="1" ht="15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="17" customFormat="1" ht="10.5">
      <c r="A21" s="15"/>
    </row>
    <row r="22" spans="1:15" s="14" customFormat="1" ht="33.75" customHeight="1">
      <c r="A22" s="84" t="s">
        <v>124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="14" customFormat="1" ht="10.5"/>
    <row r="24" spans="1:15" s="14" customFormat="1" ht="22.5" customHeight="1">
      <c r="A24" s="85" t="s">
        <v>59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 s="14" customFormat="1" ht="10.5">
      <c r="A25" s="87" t="s">
        <v>90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s="14" customFormat="1" ht="177" customHeight="1">
      <c r="A26" s="83" t="s">
        <v>88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="14" customFormat="1" ht="10.5"/>
    <row r="28" s="14" customFormat="1" ht="10.5"/>
    <row r="30" ht="12.75">
      <c r="I30" s="1" t="s">
        <v>4</v>
      </c>
    </row>
    <row r="31" ht="12.75">
      <c r="I31" s="1" t="s">
        <v>5</v>
      </c>
    </row>
  </sheetData>
  <sheetProtection/>
  <mergeCells count="16">
    <mergeCell ref="A1:M1"/>
    <mergeCell ref="D2:M2"/>
    <mergeCell ref="A2:C2"/>
    <mergeCell ref="B6:G6"/>
    <mergeCell ref="A24:O24"/>
    <mergeCell ref="K8:L8"/>
    <mergeCell ref="B4:G4"/>
    <mergeCell ref="B5:G5"/>
    <mergeCell ref="B7:G7"/>
    <mergeCell ref="A26:O26"/>
    <mergeCell ref="A22:O22"/>
    <mergeCell ref="A12:O12"/>
    <mergeCell ref="A15:O15"/>
    <mergeCell ref="A19:O19"/>
    <mergeCell ref="A20:O20"/>
    <mergeCell ref="A25:O25"/>
  </mergeCells>
  <printOptions/>
  <pageMargins left="0.3937007874015748" right="0.1968503937007874" top="0.4330708661417323" bottom="0.35433070866141736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O16"/>
  <sheetViews>
    <sheetView zoomScalePageLayoutView="0" workbookViewId="0" topLeftCell="D1">
      <selection activeCell="D1" sqref="A1:O16"/>
    </sheetView>
  </sheetViews>
  <sheetFormatPr defaultColWidth="9.140625" defaultRowHeight="15"/>
  <cols>
    <col min="7" max="7" width="9.140625" style="0" hidden="1" customWidth="1"/>
    <col min="10" max="11" width="10.00390625" style="0" customWidth="1"/>
    <col min="13" max="13" width="13.7109375" style="0" customWidth="1"/>
    <col min="14" max="14" width="21.8515625" style="0" customWidth="1"/>
  </cols>
  <sheetData>
    <row r="1" spans="1:15" ht="15">
      <c r="A1" s="88" t="s">
        <v>24</v>
      </c>
      <c r="B1" s="88"/>
      <c r="C1" s="88"/>
      <c r="D1" s="88" t="s">
        <v>53</v>
      </c>
      <c r="E1" s="88"/>
      <c r="F1" s="88"/>
      <c r="G1" s="88"/>
      <c r="H1" s="88"/>
      <c r="I1" s="88"/>
      <c r="J1" s="88"/>
      <c r="K1" s="88"/>
      <c r="L1" s="88"/>
      <c r="M1" s="88"/>
      <c r="N1" s="8"/>
      <c r="O1" s="8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5" t="s">
        <v>63</v>
      </c>
      <c r="B3" s="91" t="s">
        <v>64</v>
      </c>
      <c r="C3" s="91"/>
      <c r="D3" s="91"/>
      <c r="E3" s="91"/>
      <c r="F3" s="91"/>
      <c r="G3" s="91"/>
      <c r="H3" s="5" t="s">
        <v>70</v>
      </c>
      <c r="I3" s="5" t="s">
        <v>71</v>
      </c>
      <c r="J3" s="6" t="s">
        <v>65</v>
      </c>
      <c r="K3" s="6" t="s">
        <v>66</v>
      </c>
      <c r="L3" s="6" t="s">
        <v>67</v>
      </c>
      <c r="M3" s="6" t="s">
        <v>68</v>
      </c>
      <c r="N3" s="6" t="s">
        <v>69</v>
      </c>
      <c r="O3" s="25"/>
    </row>
    <row r="4" spans="1:15" ht="15">
      <c r="A4" s="7">
        <v>1</v>
      </c>
      <c r="B4" s="100" t="s">
        <v>54</v>
      </c>
      <c r="C4" s="100"/>
      <c r="D4" s="100"/>
      <c r="E4" s="100"/>
      <c r="F4" s="100"/>
      <c r="G4" s="100"/>
      <c r="H4" s="7" t="s">
        <v>55</v>
      </c>
      <c r="I4" s="13">
        <v>1100</v>
      </c>
      <c r="J4" s="10"/>
      <c r="K4" s="10"/>
      <c r="L4" s="9"/>
      <c r="M4" s="10"/>
      <c r="N4" s="10"/>
      <c r="O4" s="27"/>
    </row>
    <row r="5" spans="1:15" ht="15">
      <c r="A5" s="2"/>
      <c r="B5" s="1"/>
      <c r="C5" s="1"/>
      <c r="D5" s="1"/>
      <c r="E5" s="1"/>
      <c r="F5" s="1"/>
      <c r="G5" s="1"/>
      <c r="H5" s="1"/>
      <c r="I5" s="1"/>
      <c r="J5" s="1"/>
      <c r="K5" s="97" t="s">
        <v>72</v>
      </c>
      <c r="L5" s="98"/>
      <c r="M5" s="11">
        <f>SUM(M4)</f>
        <v>0</v>
      </c>
      <c r="N5" s="11">
        <f>SUM(N4)</f>
        <v>0</v>
      </c>
      <c r="O5" s="29"/>
    </row>
    <row r="6" spans="1:15" ht="1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4.5" customHeight="1">
      <c r="A8" s="18"/>
      <c r="B8" s="67" t="s">
        <v>54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33" customHeight="1">
      <c r="A9" s="83" t="s">
        <v>56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5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5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5">
      <c r="A12" s="84" t="s">
        <v>57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5">
      <c r="A14" s="14"/>
      <c r="B14" s="14"/>
      <c r="C14" s="14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ht="15">
      <c r="I15" t="s">
        <v>4</v>
      </c>
    </row>
    <row r="16" ht="15">
      <c r="I16" t="s">
        <v>5</v>
      </c>
    </row>
  </sheetData>
  <sheetProtection/>
  <mergeCells count="7">
    <mergeCell ref="K5:L5"/>
    <mergeCell ref="A9:O9"/>
    <mergeCell ref="A12:O12"/>
    <mergeCell ref="A1:C1"/>
    <mergeCell ref="D1:M1"/>
    <mergeCell ref="B3:G3"/>
    <mergeCell ref="B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P42"/>
  <sheetViews>
    <sheetView zoomScalePageLayoutView="0" workbookViewId="0" topLeftCell="A30">
      <selection activeCell="A1" sqref="A1:P42"/>
    </sheetView>
  </sheetViews>
  <sheetFormatPr defaultColWidth="9.140625" defaultRowHeight="15"/>
  <cols>
    <col min="1" max="1" width="9.140625" style="1" customWidth="1"/>
    <col min="2" max="2" width="43.421875" style="1" customWidth="1"/>
    <col min="3" max="3" width="14.00390625" style="1" customWidth="1"/>
    <col min="4" max="5" width="10.7109375" style="1" customWidth="1"/>
    <col min="6" max="6" width="12.28125" style="1" customWidth="1"/>
    <col min="7" max="7" width="18.140625" style="1" customWidth="1"/>
    <col min="8" max="8" width="10.57421875" style="1" customWidth="1"/>
    <col min="9" max="9" width="15.00390625" style="1" customWidth="1"/>
    <col min="10" max="16384" width="9.140625" style="1" customWidth="1"/>
  </cols>
  <sheetData>
    <row r="1" spans="1:9" ht="15" customHeight="1">
      <c r="A1" s="92" t="s">
        <v>115</v>
      </c>
      <c r="B1" s="92"/>
      <c r="C1" s="92"/>
      <c r="D1" s="92"/>
      <c r="E1" s="92"/>
      <c r="F1" s="92"/>
      <c r="G1" s="92"/>
      <c r="H1" s="92"/>
      <c r="I1" s="92"/>
    </row>
    <row r="2" spans="1:9" s="8" customFormat="1" ht="25.5">
      <c r="A2" s="39" t="s">
        <v>63</v>
      </c>
      <c r="B2" s="40" t="s">
        <v>25</v>
      </c>
      <c r="C2" s="40" t="s">
        <v>26</v>
      </c>
      <c r="D2" s="40" t="s">
        <v>27</v>
      </c>
      <c r="E2" s="41" t="s">
        <v>65</v>
      </c>
      <c r="F2" s="41" t="s">
        <v>66</v>
      </c>
      <c r="G2" s="40" t="s">
        <v>68</v>
      </c>
      <c r="H2" s="40" t="s">
        <v>28</v>
      </c>
      <c r="I2" s="40" t="s">
        <v>69</v>
      </c>
    </row>
    <row r="3" spans="1:9" ht="31.5" customHeight="1">
      <c r="A3" s="7" t="s">
        <v>42</v>
      </c>
      <c r="B3" s="50" t="s">
        <v>125</v>
      </c>
      <c r="C3" s="78">
        <v>1230</v>
      </c>
      <c r="D3" s="46" t="s">
        <v>73</v>
      </c>
      <c r="E3" s="47"/>
      <c r="F3" s="47"/>
      <c r="G3" s="48"/>
      <c r="H3" s="49"/>
      <c r="I3" s="48"/>
    </row>
    <row r="4" spans="1:9" ht="31.5" customHeight="1">
      <c r="A4" s="7" t="s">
        <v>43</v>
      </c>
      <c r="B4" s="50" t="s">
        <v>58</v>
      </c>
      <c r="C4" s="71">
        <v>11</v>
      </c>
      <c r="D4" s="46" t="s">
        <v>73</v>
      </c>
      <c r="E4" s="47"/>
      <c r="F4" s="47"/>
      <c r="G4" s="48"/>
      <c r="H4" s="49"/>
      <c r="I4" s="48"/>
    </row>
    <row r="5" spans="1:9" s="24" customFormat="1" ht="31.5" customHeight="1">
      <c r="A5" s="7" t="s">
        <v>44</v>
      </c>
      <c r="B5" s="50" t="s">
        <v>126</v>
      </c>
      <c r="C5" s="71">
        <v>1360</v>
      </c>
      <c r="D5" s="46" t="s">
        <v>73</v>
      </c>
      <c r="E5" s="47"/>
      <c r="F5" s="47"/>
      <c r="G5" s="48"/>
      <c r="H5" s="49"/>
      <c r="I5" s="48"/>
    </row>
    <row r="6" spans="1:9" s="28" customFormat="1" ht="31.5" customHeight="1">
      <c r="A6" s="7" t="s">
        <v>45</v>
      </c>
      <c r="B6" s="50" t="s">
        <v>122</v>
      </c>
      <c r="C6" s="71">
        <v>5</v>
      </c>
      <c r="D6" s="46" t="s">
        <v>73</v>
      </c>
      <c r="E6" s="47"/>
      <c r="F6" s="47"/>
      <c r="G6" s="48"/>
      <c r="H6" s="49"/>
      <c r="I6" s="48"/>
    </row>
    <row r="7" spans="1:9" s="28" customFormat="1" ht="31.5" customHeight="1">
      <c r="A7" s="7" t="s">
        <v>105</v>
      </c>
      <c r="B7" s="50" t="s">
        <v>113</v>
      </c>
      <c r="C7" s="71">
        <v>1444</v>
      </c>
      <c r="D7" s="46" t="s">
        <v>73</v>
      </c>
      <c r="E7" s="47"/>
      <c r="F7" s="47"/>
      <c r="G7" s="48"/>
      <c r="H7" s="49"/>
      <c r="I7" s="48"/>
    </row>
    <row r="8" spans="1:9" s="26" customFormat="1" ht="31.5" customHeight="1">
      <c r="A8" s="7" t="s">
        <v>106</v>
      </c>
      <c r="B8" s="50" t="s">
        <v>114</v>
      </c>
      <c r="C8" s="71">
        <v>631</v>
      </c>
      <c r="D8" s="46" t="s">
        <v>73</v>
      </c>
      <c r="E8" s="47"/>
      <c r="F8" s="47"/>
      <c r="G8" s="48"/>
      <c r="H8" s="49"/>
      <c r="I8" s="48"/>
    </row>
    <row r="9" spans="2:9" s="26" customFormat="1" ht="22.5" customHeight="1">
      <c r="B9" s="1"/>
      <c r="C9" s="42"/>
      <c r="D9" s="42"/>
      <c r="E9" s="42"/>
      <c r="F9" s="43" t="s">
        <v>29</v>
      </c>
      <c r="G9" s="44">
        <f>SUM(G3:G8)</f>
        <v>0</v>
      </c>
      <c r="H9" s="45"/>
      <c r="I9" s="44">
        <f>SUM(I3:I8)</f>
        <v>0</v>
      </c>
    </row>
    <row r="10" spans="2:9" ht="12.75">
      <c r="B10" s="37"/>
      <c r="C10" s="32"/>
      <c r="D10" s="32"/>
      <c r="E10" s="32"/>
      <c r="F10" s="33"/>
      <c r="G10" s="34" t="s">
        <v>30</v>
      </c>
      <c r="H10" s="34"/>
      <c r="I10" s="34"/>
    </row>
    <row r="11" spans="2:9" ht="12.75">
      <c r="B11" s="35"/>
      <c r="C11" s="32"/>
      <c r="D11" s="32"/>
      <c r="E11" s="32"/>
      <c r="F11" s="33"/>
      <c r="G11" s="34"/>
      <c r="H11" s="34"/>
      <c r="I11" s="34"/>
    </row>
    <row r="12" spans="3:5" s="17" customFormat="1" ht="10.5">
      <c r="C12" s="36"/>
      <c r="D12" s="36"/>
      <c r="E12" s="36"/>
    </row>
    <row r="13" s="17" customFormat="1" ht="10.5">
      <c r="B13" s="17" t="s">
        <v>116</v>
      </c>
    </row>
    <row r="14" spans="2:9" s="17" customFormat="1" ht="97.5" customHeight="1">
      <c r="B14" s="83" t="s">
        <v>128</v>
      </c>
      <c r="C14" s="83"/>
      <c r="D14" s="83"/>
      <c r="E14" s="83"/>
      <c r="F14" s="83"/>
      <c r="G14" s="83"/>
      <c r="H14" s="83"/>
      <c r="I14" s="83"/>
    </row>
    <row r="15" s="17" customFormat="1" ht="10.5">
      <c r="B15" s="19"/>
    </row>
    <row r="16" spans="1:2" s="17" customFormat="1" ht="10.5">
      <c r="A16" s="17">
        <v>2</v>
      </c>
      <c r="B16" s="17" t="s">
        <v>58</v>
      </c>
    </row>
    <row r="17" spans="2:9" s="17" customFormat="1" ht="101.25" customHeight="1">
      <c r="B17" s="83" t="s">
        <v>129</v>
      </c>
      <c r="C17" s="87"/>
      <c r="D17" s="87"/>
      <c r="E17" s="87"/>
      <c r="F17" s="87"/>
      <c r="G17" s="87"/>
      <c r="H17" s="87"/>
      <c r="I17" s="87"/>
    </row>
    <row r="18" s="17" customFormat="1" ht="10.5"/>
    <row r="19" spans="1:2" s="14" customFormat="1" ht="10.5">
      <c r="A19" s="14">
        <v>3</v>
      </c>
      <c r="B19" s="14" t="s">
        <v>126</v>
      </c>
    </row>
    <row r="20" spans="2:9" s="14" customFormat="1" ht="105.75" customHeight="1">
      <c r="B20" s="83" t="s">
        <v>130</v>
      </c>
      <c r="C20" s="87"/>
      <c r="D20" s="87"/>
      <c r="E20" s="87"/>
      <c r="F20" s="87"/>
      <c r="G20" s="87"/>
      <c r="H20" s="87"/>
      <c r="I20" s="87"/>
    </row>
    <row r="21" s="14" customFormat="1" ht="10.5"/>
    <row r="22" spans="1:2" s="14" customFormat="1" ht="10.5">
      <c r="A22" s="14">
        <v>4</v>
      </c>
      <c r="B22" s="14" t="s">
        <v>122</v>
      </c>
    </row>
    <row r="23" spans="2:9" s="14" customFormat="1" ht="99" customHeight="1">
      <c r="B23" s="83" t="s">
        <v>131</v>
      </c>
      <c r="C23" s="87"/>
      <c r="D23" s="87"/>
      <c r="E23" s="87"/>
      <c r="F23" s="87"/>
      <c r="G23" s="87"/>
      <c r="H23" s="87"/>
      <c r="I23" s="87"/>
    </row>
    <row r="24" s="14" customFormat="1" ht="10.5"/>
    <row r="25" spans="1:9" s="14" customFormat="1" ht="12.75">
      <c r="A25" s="14">
        <v>5</v>
      </c>
      <c r="B25" s="22" t="s">
        <v>113</v>
      </c>
      <c r="C25" s="1"/>
      <c r="D25" s="1"/>
      <c r="E25" s="1"/>
      <c r="F25" s="1"/>
      <c r="G25" s="1"/>
      <c r="H25" s="1"/>
      <c r="I25" s="1"/>
    </row>
    <row r="26" spans="2:9" ht="77.25" customHeight="1">
      <c r="B26" s="83" t="s">
        <v>0</v>
      </c>
      <c r="C26" s="87"/>
      <c r="D26" s="87"/>
      <c r="E26" s="87"/>
      <c r="F26" s="87"/>
      <c r="G26" s="87"/>
      <c r="H26" s="87"/>
      <c r="I26" s="87"/>
    </row>
    <row r="28" spans="1:2" ht="12.75">
      <c r="A28" s="14">
        <v>6</v>
      </c>
      <c r="B28" s="14" t="s">
        <v>127</v>
      </c>
    </row>
    <row r="29" spans="2:9" ht="90.75" customHeight="1">
      <c r="B29" s="83" t="s">
        <v>1</v>
      </c>
      <c r="C29" s="87"/>
      <c r="D29" s="87"/>
      <c r="E29" s="87"/>
      <c r="F29" s="87"/>
      <c r="G29" s="87"/>
      <c r="H29" s="87"/>
      <c r="I29" s="87"/>
    </row>
    <row r="32" spans="2:16" ht="12.7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2:16" ht="22.5" customHeight="1">
      <c r="B33" s="84" t="s">
        <v>119</v>
      </c>
      <c r="C33" s="84"/>
      <c r="D33" s="84"/>
      <c r="E33" s="84"/>
      <c r="F33" s="84"/>
      <c r="G33" s="84"/>
      <c r="H33" s="84"/>
      <c r="I33" s="84"/>
      <c r="J33" s="77"/>
      <c r="K33" s="77"/>
      <c r="L33" s="77"/>
      <c r="M33" s="77"/>
      <c r="N33" s="77"/>
      <c r="O33" s="77"/>
      <c r="P33" s="77"/>
    </row>
    <row r="34" spans="2:16" ht="12.7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33.75" customHeight="1">
      <c r="B35" s="85" t="s">
        <v>102</v>
      </c>
      <c r="C35" s="85"/>
      <c r="D35" s="85"/>
      <c r="E35" s="85"/>
      <c r="F35" s="85"/>
      <c r="G35" s="85"/>
      <c r="H35" s="85"/>
      <c r="I35" s="85"/>
      <c r="J35" s="68"/>
      <c r="K35" s="68"/>
      <c r="L35" s="68"/>
      <c r="M35" s="68"/>
      <c r="N35" s="68"/>
      <c r="O35" s="68"/>
      <c r="P35" s="68"/>
    </row>
    <row r="36" spans="2:16" ht="24" customHeight="1">
      <c r="B36" s="87" t="s">
        <v>90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 ht="174" customHeight="1">
      <c r="B37" s="83" t="s">
        <v>89</v>
      </c>
      <c r="C37" s="83"/>
      <c r="D37" s="83"/>
      <c r="E37" s="83"/>
      <c r="F37" s="83"/>
      <c r="G37" s="83"/>
      <c r="H37" s="83"/>
      <c r="I37" s="83"/>
      <c r="J37" s="19"/>
      <c r="K37" s="19"/>
      <c r="L37" s="19"/>
      <c r="M37" s="19"/>
      <c r="N37" s="19"/>
      <c r="O37" s="19"/>
      <c r="P37" s="19"/>
    </row>
    <row r="41" ht="12.75">
      <c r="D41" s="1" t="s">
        <v>4</v>
      </c>
    </row>
    <row r="42" ht="12.75">
      <c r="D42" s="1" t="s">
        <v>5</v>
      </c>
    </row>
  </sheetData>
  <sheetProtection/>
  <mergeCells count="11">
    <mergeCell ref="B29:I29"/>
    <mergeCell ref="B36:P36"/>
    <mergeCell ref="B35:I35"/>
    <mergeCell ref="B37:I37"/>
    <mergeCell ref="A1:I1"/>
    <mergeCell ref="B14:I14"/>
    <mergeCell ref="B17:I17"/>
    <mergeCell ref="B20:I20"/>
    <mergeCell ref="B26:I26"/>
    <mergeCell ref="B23:I23"/>
    <mergeCell ref="B33:I33"/>
  </mergeCells>
  <printOptions/>
  <pageMargins left="0.3937007874015748" right="0.1968503937007874" top="0.44" bottom="0.35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O25"/>
  <sheetViews>
    <sheetView zoomScalePageLayoutView="0" workbookViewId="0" topLeftCell="B20">
      <selection activeCell="A1" sqref="A1:I25"/>
    </sheetView>
  </sheetViews>
  <sheetFormatPr defaultColWidth="9.140625" defaultRowHeight="15"/>
  <cols>
    <col min="1" max="1" width="9.421875" style="1" customWidth="1"/>
    <col min="2" max="2" width="40.8515625" style="1" customWidth="1"/>
    <col min="3" max="3" width="14.00390625" style="1" customWidth="1"/>
    <col min="4" max="5" width="10.7109375" style="1" customWidth="1"/>
    <col min="6" max="6" width="12.28125" style="1" customWidth="1"/>
    <col min="7" max="7" width="17.421875" style="1" customWidth="1"/>
    <col min="8" max="8" width="10.57421875" style="1" customWidth="1"/>
    <col min="9" max="9" width="20.140625" style="1" customWidth="1"/>
    <col min="10" max="16384" width="9.140625" style="1" customWidth="1"/>
  </cols>
  <sheetData>
    <row r="1" spans="1:9" ht="15" customHeight="1">
      <c r="A1" s="92" t="s">
        <v>117</v>
      </c>
      <c r="B1" s="92"/>
      <c r="C1" s="92"/>
      <c r="D1" s="92"/>
      <c r="E1" s="92"/>
      <c r="F1" s="92"/>
      <c r="G1" s="92"/>
      <c r="H1" s="92"/>
      <c r="I1" s="92"/>
    </row>
    <row r="2" spans="1:9" s="8" customFormat="1" ht="25.5">
      <c r="A2" s="39" t="s">
        <v>63</v>
      </c>
      <c r="B2" s="40" t="s">
        <v>25</v>
      </c>
      <c r="C2" s="40" t="s">
        <v>26</v>
      </c>
      <c r="D2" s="40" t="s">
        <v>27</v>
      </c>
      <c r="E2" s="41" t="s">
        <v>65</v>
      </c>
      <c r="F2" s="41" t="s">
        <v>66</v>
      </c>
      <c r="G2" s="40" t="s">
        <v>68</v>
      </c>
      <c r="H2" s="40" t="s">
        <v>28</v>
      </c>
      <c r="I2" s="40" t="s">
        <v>69</v>
      </c>
    </row>
    <row r="3" spans="1:9" ht="31.5" customHeight="1">
      <c r="A3" s="7" t="s">
        <v>42</v>
      </c>
      <c r="B3" s="51" t="s">
        <v>31</v>
      </c>
      <c r="C3" s="71">
        <v>1661</v>
      </c>
      <c r="D3" s="46" t="s">
        <v>73</v>
      </c>
      <c r="E3" s="47"/>
      <c r="F3" s="47"/>
      <c r="G3" s="48"/>
      <c r="H3" s="49"/>
      <c r="I3" s="48"/>
    </row>
    <row r="4" spans="1:9" ht="31.5" customHeight="1">
      <c r="A4" s="7" t="s">
        <v>43</v>
      </c>
      <c r="B4" s="51" t="s">
        <v>110</v>
      </c>
      <c r="C4" s="71">
        <v>19</v>
      </c>
      <c r="D4" s="46" t="s">
        <v>73</v>
      </c>
      <c r="E4" s="47"/>
      <c r="F4" s="47"/>
      <c r="G4" s="48"/>
      <c r="H4" s="49"/>
      <c r="I4" s="48"/>
    </row>
    <row r="5" spans="1:9" s="24" customFormat="1" ht="31.5" customHeight="1">
      <c r="A5" s="7" t="s">
        <v>44</v>
      </c>
      <c r="B5" s="51" t="s">
        <v>32</v>
      </c>
      <c r="C5" s="71">
        <v>1581</v>
      </c>
      <c r="D5" s="46" t="s">
        <v>73</v>
      </c>
      <c r="E5" s="47"/>
      <c r="F5" s="47"/>
      <c r="G5" s="48"/>
      <c r="H5" s="49"/>
      <c r="I5" s="48"/>
    </row>
    <row r="6" spans="1:9" s="24" customFormat="1" ht="31.5" customHeight="1">
      <c r="A6" s="7" t="s">
        <v>45</v>
      </c>
      <c r="B6" s="51" t="s">
        <v>112</v>
      </c>
      <c r="C6" s="71">
        <v>15</v>
      </c>
      <c r="D6" s="46" t="s">
        <v>73</v>
      </c>
      <c r="E6" s="47"/>
      <c r="F6" s="47"/>
      <c r="G6" s="48"/>
      <c r="H6" s="49"/>
      <c r="I6" s="48"/>
    </row>
    <row r="7" spans="1:11" s="28" customFormat="1" ht="39" customHeight="1">
      <c r="A7" s="7" t="s">
        <v>105</v>
      </c>
      <c r="B7" s="76" t="s">
        <v>33</v>
      </c>
      <c r="C7" s="75">
        <v>776</v>
      </c>
      <c r="D7" s="46" t="s">
        <v>73</v>
      </c>
      <c r="E7" s="47"/>
      <c r="F7" s="47"/>
      <c r="G7" s="48"/>
      <c r="H7" s="49"/>
      <c r="I7" s="48"/>
      <c r="J7" s="74"/>
      <c r="K7" s="74"/>
    </row>
    <row r="8" spans="1:9" s="28" customFormat="1" ht="31.5" customHeight="1">
      <c r="A8" s="7" t="s">
        <v>106</v>
      </c>
      <c r="B8" s="51" t="s">
        <v>38</v>
      </c>
      <c r="C8" s="71">
        <v>29</v>
      </c>
      <c r="D8" s="46" t="s">
        <v>73</v>
      </c>
      <c r="E8" s="47"/>
      <c r="F8" s="47"/>
      <c r="G8" s="48"/>
      <c r="H8" s="49"/>
      <c r="I8" s="48"/>
    </row>
    <row r="9" spans="1:9" s="28" customFormat="1" ht="31.5" customHeight="1">
      <c r="A9" s="7" t="s">
        <v>107</v>
      </c>
      <c r="B9" s="51" t="s">
        <v>39</v>
      </c>
      <c r="C9" s="71">
        <v>2</v>
      </c>
      <c r="D9" s="46" t="s">
        <v>73</v>
      </c>
      <c r="E9" s="47"/>
      <c r="F9" s="47"/>
      <c r="G9" s="48"/>
      <c r="H9" s="49"/>
      <c r="I9" s="48"/>
    </row>
    <row r="10" spans="1:9" s="28" customFormat="1" ht="31.5" customHeight="1">
      <c r="A10" s="7" t="s">
        <v>108</v>
      </c>
      <c r="B10" s="53" t="s">
        <v>35</v>
      </c>
      <c r="C10" s="71">
        <v>77</v>
      </c>
      <c r="D10" s="46" t="s">
        <v>73</v>
      </c>
      <c r="E10" s="47"/>
      <c r="F10" s="47"/>
      <c r="G10" s="48"/>
      <c r="H10" s="49"/>
      <c r="I10" s="48"/>
    </row>
    <row r="11" spans="1:9" s="28" customFormat="1" ht="31.5" customHeight="1">
      <c r="A11" s="7" t="s">
        <v>109</v>
      </c>
      <c r="B11" s="53" t="s">
        <v>36</v>
      </c>
      <c r="C11" s="72">
        <v>20</v>
      </c>
      <c r="D11" s="54" t="s">
        <v>73</v>
      </c>
      <c r="E11" s="55"/>
      <c r="F11" s="47"/>
      <c r="G11" s="48"/>
      <c r="H11" s="56"/>
      <c r="I11" s="48"/>
    </row>
    <row r="12" spans="1:9" s="28" customFormat="1" ht="31.5" customHeight="1">
      <c r="A12" s="7" t="s">
        <v>111</v>
      </c>
      <c r="B12" s="31" t="s">
        <v>37</v>
      </c>
      <c r="C12" s="73">
        <v>22</v>
      </c>
      <c r="D12" s="13" t="s">
        <v>73</v>
      </c>
      <c r="E12" s="57"/>
      <c r="F12" s="47"/>
      <c r="G12" s="48"/>
      <c r="H12" s="58"/>
      <c r="I12" s="48"/>
    </row>
    <row r="13" spans="2:9" s="26" customFormat="1" ht="31.5" customHeight="1">
      <c r="B13" s="23"/>
      <c r="F13" s="59" t="s">
        <v>29</v>
      </c>
      <c r="G13" s="60">
        <f>SUM(G3:G12)</f>
        <v>0</v>
      </c>
      <c r="H13" s="59"/>
      <c r="I13" s="60">
        <f>SUM(I3:I12)</f>
        <v>0</v>
      </c>
    </row>
    <row r="14" spans="2:5" s="26" customFormat="1" ht="22.5" customHeight="1">
      <c r="B14"/>
      <c r="C14" s="42"/>
      <c r="D14" s="42"/>
      <c r="E14" s="42"/>
    </row>
    <row r="15" spans="1:9" s="26" customFormat="1" ht="22.5" customHeight="1">
      <c r="A15" s="94" t="s">
        <v>120</v>
      </c>
      <c r="B15" s="94"/>
      <c r="C15" s="94"/>
      <c r="D15" s="94"/>
      <c r="E15" s="94"/>
      <c r="F15" s="94"/>
      <c r="G15" s="94"/>
      <c r="H15" s="94"/>
      <c r="I15" s="94"/>
    </row>
    <row r="16" spans="1:9" s="26" customFormat="1" ht="99.75" customHeight="1">
      <c r="A16" s="93" t="s">
        <v>9</v>
      </c>
      <c r="B16" s="93"/>
      <c r="C16" s="93"/>
      <c r="D16" s="93"/>
      <c r="E16" s="93"/>
      <c r="F16" s="93"/>
      <c r="G16" s="93"/>
      <c r="H16" s="93"/>
      <c r="I16" s="93"/>
    </row>
    <row r="18" spans="1:15" ht="15.75" customHeight="1">
      <c r="A18" s="95" t="s">
        <v>118</v>
      </c>
      <c r="B18" s="95"/>
      <c r="C18" s="95"/>
      <c r="D18" s="95"/>
      <c r="E18" s="95"/>
      <c r="F18" s="95"/>
      <c r="G18" s="95"/>
      <c r="H18" s="95"/>
      <c r="I18" s="95"/>
      <c r="J18" s="52"/>
      <c r="K18" s="52"/>
      <c r="L18" s="52"/>
      <c r="M18" s="52"/>
      <c r="N18" s="52"/>
      <c r="O18" s="52"/>
    </row>
    <row r="19" spans="1:15" ht="231.75" customHeight="1">
      <c r="A19" s="85" t="s">
        <v>34</v>
      </c>
      <c r="B19" s="85"/>
      <c r="C19" s="85"/>
      <c r="D19" s="85"/>
      <c r="E19" s="85"/>
      <c r="F19" s="85"/>
      <c r="G19" s="85"/>
      <c r="H19" s="85"/>
      <c r="I19" s="85"/>
      <c r="J19" s="14"/>
      <c r="K19" s="14"/>
      <c r="L19" s="14"/>
      <c r="M19" s="14"/>
      <c r="N19" s="14"/>
      <c r="O19" s="14"/>
    </row>
    <row r="24" ht="12.75">
      <c r="C24" s="1" t="s">
        <v>4</v>
      </c>
    </row>
    <row r="25" ht="12.75">
      <c r="C25" s="1" t="s">
        <v>5</v>
      </c>
    </row>
  </sheetData>
  <sheetProtection/>
  <mergeCells count="5">
    <mergeCell ref="A19:I19"/>
    <mergeCell ref="A1:I1"/>
    <mergeCell ref="A16:I16"/>
    <mergeCell ref="A15:I15"/>
    <mergeCell ref="A18:I18"/>
  </mergeCells>
  <printOptions/>
  <pageMargins left="0.3937007874015748" right="0.1968503937007874" top="0.44" bottom="0.35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2:U36"/>
  <sheetViews>
    <sheetView zoomScalePageLayoutView="0" workbookViewId="0" topLeftCell="B25">
      <selection activeCell="A2" sqref="A2:O36"/>
    </sheetView>
  </sheetViews>
  <sheetFormatPr defaultColWidth="9.140625" defaultRowHeight="15"/>
  <cols>
    <col min="1" max="1" width="4.421875" style="1" customWidth="1"/>
    <col min="2" max="2" width="5.7109375" style="1" customWidth="1"/>
    <col min="3" max="3" width="15.00390625" style="1" customWidth="1"/>
    <col min="4" max="7" width="5.71093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23.28125" style="1" customWidth="1"/>
    <col min="16" max="16" width="12.7109375" style="1" customWidth="1"/>
    <col min="17" max="17" width="14.00390625" style="1" customWidth="1"/>
    <col min="18" max="19" width="10.7109375" style="1" customWidth="1"/>
    <col min="20" max="20" width="12.28125" style="1" customWidth="1"/>
    <col min="21" max="16384" width="9.140625" style="1" customWidth="1"/>
  </cols>
  <sheetData>
    <row r="2" spans="1:13" s="8" customFormat="1" ht="12.75">
      <c r="A2" s="88" t="s">
        <v>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9" ht="12.75">
      <c r="A3" s="92"/>
      <c r="B3" s="92"/>
      <c r="C3" s="92"/>
      <c r="D3" s="92"/>
      <c r="E3" s="92"/>
      <c r="F3" s="92"/>
      <c r="G3" s="92"/>
      <c r="H3" s="92"/>
      <c r="I3" s="92"/>
    </row>
    <row r="4" spans="1:21" s="3" customFormat="1" ht="40.5" customHeight="1">
      <c r="A4" s="5" t="s">
        <v>63</v>
      </c>
      <c r="B4" s="91" t="s">
        <v>64</v>
      </c>
      <c r="C4" s="91"/>
      <c r="D4" s="91"/>
      <c r="E4" s="91"/>
      <c r="F4" s="91"/>
      <c r="G4" s="91"/>
      <c r="H4" s="5" t="s">
        <v>70</v>
      </c>
      <c r="I4" s="5" t="s">
        <v>71</v>
      </c>
      <c r="J4" s="6" t="s">
        <v>65</v>
      </c>
      <c r="K4" s="6" t="s">
        <v>66</v>
      </c>
      <c r="L4" s="6" t="s">
        <v>67</v>
      </c>
      <c r="M4" s="6" t="s">
        <v>68</v>
      </c>
      <c r="N4" s="6" t="s">
        <v>69</v>
      </c>
      <c r="O4" s="25"/>
      <c r="P4" s="25"/>
      <c r="Q4" s="25"/>
      <c r="R4" s="25"/>
      <c r="S4" s="25"/>
      <c r="T4" s="25"/>
      <c r="U4" s="4"/>
    </row>
    <row r="5" spans="1:20" ht="22.5" customHeight="1">
      <c r="A5" s="7" t="s">
        <v>42</v>
      </c>
      <c r="B5" s="99" t="s">
        <v>96</v>
      </c>
      <c r="C5" s="99"/>
      <c r="D5" s="99"/>
      <c r="E5" s="99"/>
      <c r="F5" s="99"/>
      <c r="G5" s="99"/>
      <c r="H5" s="7" t="s">
        <v>73</v>
      </c>
      <c r="I5" s="73">
        <v>405</v>
      </c>
      <c r="J5" s="10"/>
      <c r="K5" s="10"/>
      <c r="L5" s="9"/>
      <c r="M5" s="10"/>
      <c r="N5" s="10"/>
      <c r="O5" s="27"/>
      <c r="P5" s="27"/>
      <c r="Q5" s="27"/>
      <c r="R5" s="27"/>
      <c r="S5" s="27"/>
      <c r="T5" s="27"/>
    </row>
    <row r="6" spans="1:20" ht="22.5" customHeight="1">
      <c r="A6" s="7" t="s">
        <v>43</v>
      </c>
      <c r="B6" s="99" t="s">
        <v>97</v>
      </c>
      <c r="C6" s="99"/>
      <c r="D6" s="99"/>
      <c r="E6" s="99"/>
      <c r="F6" s="99"/>
      <c r="G6" s="99"/>
      <c r="H6" s="7" t="s">
        <v>73</v>
      </c>
      <c r="I6" s="73">
        <v>20</v>
      </c>
      <c r="J6" s="10"/>
      <c r="K6" s="10"/>
      <c r="L6" s="9"/>
      <c r="M6" s="10"/>
      <c r="N6" s="10"/>
      <c r="O6" s="27"/>
      <c r="P6" s="27"/>
      <c r="Q6" s="27"/>
      <c r="R6" s="27"/>
      <c r="S6" s="27"/>
      <c r="T6" s="27"/>
    </row>
    <row r="7" spans="1:20" ht="22.5" customHeight="1">
      <c r="A7" s="7" t="s">
        <v>44</v>
      </c>
      <c r="B7" s="99" t="s">
        <v>40</v>
      </c>
      <c r="C7" s="99"/>
      <c r="D7" s="99"/>
      <c r="E7" s="99"/>
      <c r="F7" s="99"/>
      <c r="G7" s="99"/>
      <c r="H7" s="7" t="s">
        <v>73</v>
      </c>
      <c r="I7" s="73">
        <v>10</v>
      </c>
      <c r="J7" s="10"/>
      <c r="K7" s="10"/>
      <c r="L7" s="9"/>
      <c r="M7" s="10"/>
      <c r="N7" s="10"/>
      <c r="O7" s="27"/>
      <c r="P7" s="27"/>
      <c r="Q7" s="27"/>
      <c r="R7" s="27"/>
      <c r="S7" s="27"/>
      <c r="T7" s="27"/>
    </row>
    <row r="8" spans="1:20" ht="22.5" customHeight="1">
      <c r="A8" s="7" t="s">
        <v>45</v>
      </c>
      <c r="B8" s="99" t="s">
        <v>41</v>
      </c>
      <c r="C8" s="99"/>
      <c r="D8" s="99"/>
      <c r="E8" s="99"/>
      <c r="F8" s="99"/>
      <c r="G8" s="99"/>
      <c r="H8" s="7" t="s">
        <v>73</v>
      </c>
      <c r="I8" s="73">
        <v>60</v>
      </c>
      <c r="J8" s="10"/>
      <c r="K8" s="10"/>
      <c r="L8" s="9"/>
      <c r="M8" s="10"/>
      <c r="N8" s="10"/>
      <c r="O8" s="27"/>
      <c r="P8" s="27"/>
      <c r="Q8" s="27"/>
      <c r="R8" s="27"/>
      <c r="S8" s="27"/>
      <c r="T8" s="27"/>
    </row>
    <row r="9" spans="1:20" ht="22.5" customHeight="1">
      <c r="A9" s="2"/>
      <c r="K9" s="97"/>
      <c r="L9" s="98"/>
      <c r="M9" s="11">
        <f>SUM(M5:M8)</f>
        <v>0</v>
      </c>
      <c r="N9" s="11">
        <f>SUM(N5:N8)</f>
        <v>0</v>
      </c>
      <c r="O9" s="29"/>
      <c r="P9" s="29"/>
      <c r="Q9" s="28"/>
      <c r="R9" s="30"/>
      <c r="S9" s="30"/>
      <c r="T9" s="30"/>
    </row>
    <row r="10" ht="12.75">
      <c r="A10" s="2"/>
    </row>
    <row r="11" ht="12.75">
      <c r="A11" s="2"/>
    </row>
    <row r="12" ht="12.75">
      <c r="A12" s="2"/>
    </row>
    <row r="13" s="14" customFormat="1" ht="10.5">
      <c r="A13" s="18" t="s">
        <v>84</v>
      </c>
    </row>
    <row r="14" spans="1:20" s="14" customFormat="1" ht="60" customHeight="1">
      <c r="A14" s="83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19"/>
      <c r="Q14" s="19"/>
      <c r="R14" s="19"/>
      <c r="S14" s="19"/>
      <c r="T14" s="19"/>
    </row>
    <row r="15" s="14" customFormat="1" ht="10.5">
      <c r="A15" s="18"/>
    </row>
    <row r="16" spans="1:15" s="14" customFormat="1" ht="10.5">
      <c r="A16" s="96" t="s">
        <v>17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</row>
    <row r="17" spans="1:15" s="14" customFormat="1" ht="51" customHeight="1">
      <c r="A17" s="83" t="s">
        <v>13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="14" customFormat="1" ht="10.5">
      <c r="A18" s="18"/>
    </row>
    <row r="19" spans="1:15" s="14" customFormat="1" ht="10.5">
      <c r="A19" s="96" t="s">
        <v>16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s="14" customFormat="1" ht="56.25" customHeight="1">
      <c r="A20" s="83" t="s">
        <v>14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="14" customFormat="1" ht="10.5">
      <c r="A21" s="18"/>
    </row>
    <row r="22" spans="1:15" s="14" customFormat="1" ht="10.5">
      <c r="A22" s="96" t="s">
        <v>15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s="14" customFormat="1" ht="42" customHeight="1">
      <c r="A23" s="83" t="s">
        <v>12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="14" customFormat="1" ht="10.5">
      <c r="A24" s="18"/>
    </row>
    <row r="25" spans="1:15" s="14" customFormat="1" ht="30" customHeight="1">
      <c r="A25" s="84" t="s">
        <v>76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="14" customFormat="1" ht="10.5"/>
    <row r="27" spans="1:15" s="14" customFormat="1" ht="24" customHeight="1">
      <c r="A27" s="85" t="s">
        <v>59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s="14" customFormat="1" ht="10.5">
      <c r="A28" s="87" t="s">
        <v>90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s="14" customFormat="1" ht="177" customHeight="1">
      <c r="A29" s="83" t="s">
        <v>89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="14" customFormat="1" ht="10.5"/>
    <row r="35" ht="12.75">
      <c r="I35" s="1" t="s">
        <v>4</v>
      </c>
    </row>
    <row r="36" ht="12.75">
      <c r="I36" s="1" t="s">
        <v>5</v>
      </c>
    </row>
  </sheetData>
  <sheetProtection/>
  <mergeCells count="20">
    <mergeCell ref="A22:O22"/>
    <mergeCell ref="A23:O23"/>
    <mergeCell ref="B6:G6"/>
    <mergeCell ref="B7:G7"/>
    <mergeCell ref="B8:G8"/>
    <mergeCell ref="A2:C2"/>
    <mergeCell ref="D2:M2"/>
    <mergeCell ref="B4:G4"/>
    <mergeCell ref="B5:G5"/>
    <mergeCell ref="A3:I3"/>
    <mergeCell ref="A29:O29"/>
    <mergeCell ref="A17:O17"/>
    <mergeCell ref="A16:O16"/>
    <mergeCell ref="K9:L9"/>
    <mergeCell ref="A28:O28"/>
    <mergeCell ref="A14:O14"/>
    <mergeCell ref="A25:O25"/>
    <mergeCell ref="A27:O27"/>
    <mergeCell ref="A19:O19"/>
    <mergeCell ref="A20:O20"/>
  </mergeCells>
  <printOptions/>
  <pageMargins left="0.3937007874015748" right="0.1968503937007874" top="0.42" bottom="0.4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2:T18"/>
  <sheetViews>
    <sheetView zoomScalePageLayoutView="0" workbookViewId="0" topLeftCell="A14">
      <selection activeCell="A2" sqref="A2:P18"/>
    </sheetView>
  </sheetViews>
  <sheetFormatPr defaultColWidth="9.140625" defaultRowHeight="15"/>
  <cols>
    <col min="1" max="1" width="4.421875" style="1" customWidth="1"/>
    <col min="2" max="7" width="5.71093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14.57421875" style="1" customWidth="1"/>
    <col min="16" max="16" width="12.7109375" style="1" customWidth="1"/>
    <col min="17" max="17" width="14.00390625" style="1" customWidth="1"/>
    <col min="18" max="18" width="12.28125" style="1" customWidth="1"/>
    <col min="19" max="19" width="12.421875" style="1" customWidth="1"/>
    <col min="20" max="16384" width="9.140625" style="1" customWidth="1"/>
  </cols>
  <sheetData>
    <row r="2" spans="1:6" ht="12.75">
      <c r="A2" s="8" t="s">
        <v>46</v>
      </c>
      <c r="B2" s="8"/>
      <c r="C2" s="8"/>
      <c r="D2" s="8"/>
      <c r="E2" s="8"/>
      <c r="F2" s="8"/>
    </row>
    <row r="4" spans="1:20" s="3" customFormat="1" ht="62.25" customHeight="1">
      <c r="A4" s="5" t="s">
        <v>63</v>
      </c>
      <c r="B4" s="91" t="s">
        <v>64</v>
      </c>
      <c r="C4" s="91"/>
      <c r="D4" s="91"/>
      <c r="E4" s="91"/>
      <c r="F4" s="91"/>
      <c r="G4" s="91"/>
      <c r="H4" s="5" t="s">
        <v>70</v>
      </c>
      <c r="I4" s="5" t="s">
        <v>71</v>
      </c>
      <c r="J4" s="6" t="s">
        <v>65</v>
      </c>
      <c r="K4" s="6" t="s">
        <v>66</v>
      </c>
      <c r="L4" s="6" t="s">
        <v>67</v>
      </c>
      <c r="M4" s="6" t="s">
        <v>68</v>
      </c>
      <c r="N4" s="6" t="s">
        <v>69</v>
      </c>
      <c r="O4" s="25"/>
      <c r="P4" s="25"/>
      <c r="Q4" s="25"/>
      <c r="R4" s="25"/>
      <c r="S4" s="25"/>
      <c r="T4" s="24"/>
    </row>
    <row r="5" spans="1:20" ht="40.5" customHeight="1">
      <c r="A5" s="7">
        <v>1</v>
      </c>
      <c r="B5" s="100" t="s">
        <v>80</v>
      </c>
      <c r="C5" s="100"/>
      <c r="D5" s="100"/>
      <c r="E5" s="100"/>
      <c r="F5" s="100"/>
      <c r="G5" s="100"/>
      <c r="H5" s="7" t="s">
        <v>73</v>
      </c>
      <c r="I5" s="73">
        <v>166</v>
      </c>
      <c r="J5" s="10"/>
      <c r="K5" s="10"/>
      <c r="L5" s="9"/>
      <c r="M5" s="10"/>
      <c r="N5" s="10"/>
      <c r="O5" s="27"/>
      <c r="P5" s="27"/>
      <c r="Q5" s="29"/>
      <c r="R5" s="29"/>
      <c r="S5" s="29"/>
      <c r="T5" s="28"/>
    </row>
    <row r="6" spans="1:20" ht="40.5" customHeight="1">
      <c r="A6" s="2"/>
      <c r="K6" s="101" t="s">
        <v>72</v>
      </c>
      <c r="L6" s="102"/>
      <c r="M6" s="11">
        <f>SUM(M5:M5)</f>
        <v>0</v>
      </c>
      <c r="N6" s="11">
        <f>SUM(N5:N5)</f>
        <v>0</v>
      </c>
      <c r="O6" s="29"/>
      <c r="P6" s="29"/>
      <c r="Q6" s="28"/>
      <c r="R6" s="28"/>
      <c r="S6" s="28"/>
      <c r="T6" s="28"/>
    </row>
    <row r="7" spans="1:16" s="14" customFormat="1" ht="137.25" customHeight="1">
      <c r="A7" s="103" t="s">
        <v>22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4" customFormat="1" ht="10.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22"/>
      <c r="N8" s="22"/>
      <c r="O8" s="22"/>
      <c r="P8" s="22"/>
    </row>
    <row r="9" spans="1:15" s="14" customFormat="1" ht="24" customHeight="1">
      <c r="A9" s="84" t="s">
        <v>81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="14" customFormat="1" ht="10.5"/>
    <row r="12" spans="1:15" s="14" customFormat="1" ht="30.75" customHeight="1">
      <c r="A12" s="85" t="s">
        <v>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s="14" customFormat="1" ht="10.5">
      <c r="A13" s="87" t="s">
        <v>90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s="14" customFormat="1" ht="174" customHeight="1">
      <c r="A14" s="83" t="s">
        <v>89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7" ht="12.75">
      <c r="I17" s="1" t="s">
        <v>4</v>
      </c>
    </row>
    <row r="18" ht="12.75">
      <c r="I18" s="1" t="s">
        <v>5</v>
      </c>
    </row>
  </sheetData>
  <sheetProtection/>
  <mergeCells count="9">
    <mergeCell ref="A12:O12"/>
    <mergeCell ref="A14:O14"/>
    <mergeCell ref="A9:O9"/>
    <mergeCell ref="B4:G4"/>
    <mergeCell ref="B5:G5"/>
    <mergeCell ref="A8:L8"/>
    <mergeCell ref="K6:L6"/>
    <mergeCell ref="A7:P7"/>
    <mergeCell ref="A13:O13"/>
  </mergeCells>
  <printOptions/>
  <pageMargins left="0.3937007874015748" right="0.1968503937007874" top="0.4" bottom="0.38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2:U20"/>
  <sheetViews>
    <sheetView zoomScalePageLayoutView="0" workbookViewId="0" topLeftCell="A14">
      <selection activeCell="A2" sqref="A2:O20"/>
    </sheetView>
  </sheetViews>
  <sheetFormatPr defaultColWidth="9.140625" defaultRowHeight="15"/>
  <cols>
    <col min="1" max="1" width="4.421875" style="1" customWidth="1"/>
    <col min="2" max="7" width="5.71093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6" width="12.7109375" style="1" customWidth="1"/>
    <col min="17" max="16384" width="9.140625" style="1" customWidth="1"/>
  </cols>
  <sheetData>
    <row r="2" spans="1:6" ht="12.75">
      <c r="A2" s="8" t="s">
        <v>47</v>
      </c>
      <c r="B2" s="8"/>
      <c r="C2" s="8"/>
      <c r="D2" s="8"/>
      <c r="E2" s="8"/>
      <c r="F2" s="8"/>
    </row>
    <row r="4" spans="1:17" s="3" customFormat="1" ht="40.5" customHeight="1">
      <c r="A4" s="5" t="s">
        <v>63</v>
      </c>
      <c r="B4" s="91" t="s">
        <v>64</v>
      </c>
      <c r="C4" s="91"/>
      <c r="D4" s="91"/>
      <c r="E4" s="91"/>
      <c r="F4" s="91"/>
      <c r="G4" s="91"/>
      <c r="H4" s="5" t="s">
        <v>70</v>
      </c>
      <c r="I4" s="5" t="s">
        <v>71</v>
      </c>
      <c r="J4" s="6" t="s">
        <v>65</v>
      </c>
      <c r="K4" s="6" t="s">
        <v>66</v>
      </c>
      <c r="L4" s="6" t="s">
        <v>67</v>
      </c>
      <c r="M4" s="6" t="s">
        <v>68</v>
      </c>
      <c r="N4" s="6" t="s">
        <v>69</v>
      </c>
      <c r="O4" s="25"/>
      <c r="P4" s="25"/>
      <c r="Q4" s="4"/>
    </row>
    <row r="5" spans="1:21" ht="66.75" customHeight="1">
      <c r="A5" s="7">
        <v>1</v>
      </c>
      <c r="B5" s="100" t="s">
        <v>18</v>
      </c>
      <c r="C5" s="100"/>
      <c r="D5" s="100"/>
      <c r="E5" s="100"/>
      <c r="F5" s="100"/>
      <c r="G5" s="100"/>
      <c r="H5" s="7" t="s">
        <v>73</v>
      </c>
      <c r="I5" s="73">
        <v>290</v>
      </c>
      <c r="J5" s="10"/>
      <c r="K5" s="10"/>
      <c r="L5" s="9"/>
      <c r="M5" s="10"/>
      <c r="N5" s="10"/>
      <c r="O5" s="27"/>
      <c r="P5" s="27"/>
      <c r="Q5" s="104"/>
      <c r="R5" s="79"/>
      <c r="S5" s="79"/>
      <c r="T5" s="79"/>
      <c r="U5" s="79"/>
    </row>
    <row r="6" spans="1:16" ht="22.5" customHeight="1">
      <c r="A6" s="2"/>
      <c r="K6" s="97" t="s">
        <v>72</v>
      </c>
      <c r="L6" s="98"/>
      <c r="M6" s="11">
        <f>SUM(M5:M5)</f>
        <v>0</v>
      </c>
      <c r="N6" s="11">
        <f>SUM(N5:N5)</f>
        <v>0</v>
      </c>
      <c r="O6" s="29"/>
      <c r="P6" s="29"/>
    </row>
    <row r="9" spans="1:15" s="14" customFormat="1" ht="24" customHeight="1">
      <c r="A9" s="84" t="s">
        <v>81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="14" customFormat="1" ht="10.5"/>
    <row r="12" spans="1:15" ht="21.75" customHeight="1">
      <c r="A12" s="85" t="s">
        <v>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22.5" customHeight="1">
      <c r="A13" s="87" t="s">
        <v>90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75.5" customHeight="1">
      <c r="A14" s="83" t="s">
        <v>89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6" ht="12" customHeight="1"/>
    <row r="19" ht="12.75">
      <c r="I19" s="1" t="s">
        <v>4</v>
      </c>
    </row>
    <row r="20" ht="12.75">
      <c r="I20" s="1" t="s">
        <v>5</v>
      </c>
    </row>
  </sheetData>
  <sheetProtection/>
  <mergeCells count="8">
    <mergeCell ref="A14:O14"/>
    <mergeCell ref="Q5:U5"/>
    <mergeCell ref="K6:L6"/>
    <mergeCell ref="A9:O9"/>
    <mergeCell ref="B4:G4"/>
    <mergeCell ref="B5:G5"/>
    <mergeCell ref="A12:O12"/>
    <mergeCell ref="A13:O13"/>
  </mergeCells>
  <printOptions/>
  <pageMargins left="0.3937007874015748" right="0.1968503937007874" top="0.37" bottom="0.33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2:U29"/>
  <sheetViews>
    <sheetView zoomScalePageLayoutView="0" workbookViewId="0" topLeftCell="A22">
      <selection activeCell="A2" sqref="A2:O29"/>
    </sheetView>
  </sheetViews>
  <sheetFormatPr defaultColWidth="9.140625" defaultRowHeight="15"/>
  <cols>
    <col min="1" max="1" width="4.421875" style="1" customWidth="1"/>
    <col min="2" max="6" width="5.7109375" style="1" customWidth="1"/>
    <col min="7" max="7" width="6.574218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7.00390625" style="1" customWidth="1"/>
    <col min="13" max="14" width="12.7109375" style="1" customWidth="1"/>
    <col min="15" max="15" width="17.28125" style="1" customWidth="1"/>
    <col min="16" max="16" width="12.7109375" style="1" customWidth="1"/>
    <col min="17" max="17" width="14.00390625" style="1" customWidth="1"/>
    <col min="18" max="19" width="10.7109375" style="1" customWidth="1"/>
    <col min="20" max="20" width="12.28125" style="1" customWidth="1"/>
    <col min="21" max="16384" width="9.140625" style="1" customWidth="1"/>
  </cols>
  <sheetData>
    <row r="2" spans="1:13" s="8" customFormat="1" ht="12.75">
      <c r="A2" s="88" t="s">
        <v>48</v>
      </c>
      <c r="B2" s="88"/>
      <c r="C2" s="88"/>
      <c r="D2" s="88" t="s">
        <v>62</v>
      </c>
      <c r="E2" s="88"/>
      <c r="F2" s="88"/>
      <c r="G2" s="88"/>
      <c r="H2" s="88"/>
      <c r="I2" s="88"/>
      <c r="J2" s="88"/>
      <c r="K2" s="88"/>
      <c r="L2" s="88"/>
      <c r="M2" s="88"/>
    </row>
    <row r="4" spans="1:21" s="3" customFormat="1" ht="40.5" customHeight="1">
      <c r="A4" s="5" t="s">
        <v>63</v>
      </c>
      <c r="B4" s="91" t="s">
        <v>64</v>
      </c>
      <c r="C4" s="91"/>
      <c r="D4" s="91"/>
      <c r="E4" s="91"/>
      <c r="F4" s="91"/>
      <c r="G4" s="91"/>
      <c r="H4" s="5" t="s">
        <v>70</v>
      </c>
      <c r="I4" s="5" t="s">
        <v>71</v>
      </c>
      <c r="J4" s="6" t="s">
        <v>65</v>
      </c>
      <c r="K4" s="6" t="s">
        <v>66</v>
      </c>
      <c r="L4" s="6" t="s">
        <v>67</v>
      </c>
      <c r="M4" s="6" t="s">
        <v>68</v>
      </c>
      <c r="N4" s="6" t="s">
        <v>69</v>
      </c>
      <c r="O4" s="25"/>
      <c r="P4" s="25"/>
      <c r="Q4" s="25"/>
      <c r="R4" s="25"/>
      <c r="S4" s="25"/>
      <c r="T4" s="25"/>
      <c r="U4" s="4"/>
    </row>
    <row r="5" spans="1:20" ht="30" customHeight="1">
      <c r="A5" s="7">
        <v>1</v>
      </c>
      <c r="B5" s="100" t="s">
        <v>75</v>
      </c>
      <c r="C5" s="100"/>
      <c r="D5" s="100"/>
      <c r="E5" s="100"/>
      <c r="F5" s="100"/>
      <c r="G5" s="100"/>
      <c r="H5" s="7" t="s">
        <v>74</v>
      </c>
      <c r="I5" s="39">
        <v>50</v>
      </c>
      <c r="J5" s="10"/>
      <c r="K5" s="10"/>
      <c r="L5" s="12"/>
      <c r="M5" s="10"/>
      <c r="N5" s="10"/>
      <c r="O5" s="27"/>
      <c r="P5" s="27"/>
      <c r="Q5" s="27"/>
      <c r="R5" s="27"/>
      <c r="S5" s="27"/>
      <c r="T5" s="27"/>
    </row>
    <row r="6" spans="1:20" ht="30" customHeight="1">
      <c r="A6" s="7">
        <v>2</v>
      </c>
      <c r="B6" s="100" t="s">
        <v>91</v>
      </c>
      <c r="C6" s="100"/>
      <c r="D6" s="100"/>
      <c r="E6" s="100"/>
      <c r="F6" s="100"/>
      <c r="G6" s="100"/>
      <c r="H6" s="7" t="s">
        <v>74</v>
      </c>
      <c r="I6" s="39">
        <v>50</v>
      </c>
      <c r="J6" s="10"/>
      <c r="K6" s="10"/>
      <c r="L6" s="12"/>
      <c r="M6" s="10"/>
      <c r="N6" s="10"/>
      <c r="O6" s="27"/>
      <c r="P6" s="27"/>
      <c r="Q6" s="27"/>
      <c r="R6" s="27"/>
      <c r="S6" s="27"/>
      <c r="T6" s="27"/>
    </row>
    <row r="7" spans="1:20" ht="35.25" customHeight="1">
      <c r="A7" s="7">
        <v>3</v>
      </c>
      <c r="B7" s="100" t="s">
        <v>92</v>
      </c>
      <c r="C7" s="100"/>
      <c r="D7" s="100"/>
      <c r="E7" s="100"/>
      <c r="F7" s="100"/>
      <c r="G7" s="100"/>
      <c r="H7" s="7" t="s">
        <v>74</v>
      </c>
      <c r="I7" s="39">
        <v>50</v>
      </c>
      <c r="J7" s="10"/>
      <c r="K7" s="10"/>
      <c r="L7" s="12"/>
      <c r="M7" s="10"/>
      <c r="N7" s="10"/>
      <c r="O7" s="27"/>
      <c r="P7" s="27"/>
      <c r="Q7" s="27"/>
      <c r="R7" s="27"/>
      <c r="S7" s="27"/>
      <c r="T7" s="27"/>
    </row>
    <row r="8" spans="1:20" ht="22.5" customHeight="1">
      <c r="A8" s="2"/>
      <c r="K8" s="90" t="s">
        <v>72</v>
      </c>
      <c r="L8" s="105"/>
      <c r="M8" s="11">
        <f>SUM(M5:M7)</f>
        <v>0</v>
      </c>
      <c r="N8" s="11">
        <f>SUM(N5:N7)</f>
        <v>0</v>
      </c>
      <c r="O8" s="29"/>
      <c r="P8" s="29"/>
      <c r="Q8" s="28"/>
      <c r="R8" s="30"/>
      <c r="S8" s="30"/>
      <c r="T8" s="30"/>
    </row>
    <row r="9" ht="12.75">
      <c r="A9" s="2"/>
    </row>
    <row r="10" ht="12.75">
      <c r="A10" s="2"/>
    </row>
    <row r="11" spans="1:15" s="14" customFormat="1" ht="10.5">
      <c r="A11" s="81" t="s">
        <v>85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s="14" customFormat="1" ht="83.25" customHeight="1">
      <c r="A12" s="80" t="s">
        <v>77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="14" customFormat="1" ht="10.5">
      <c r="A13" s="18"/>
    </row>
    <row r="14" spans="1:15" s="14" customFormat="1" ht="10.5">
      <c r="A14" s="81" t="s">
        <v>86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s="20" customFormat="1" ht="72" customHeight="1">
      <c r="A15" s="80" t="s">
        <v>78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3" s="20" customFormat="1" ht="10.5">
      <c r="A16" s="18"/>
      <c r="C16" s="21"/>
    </row>
    <row r="17" spans="1:15" s="20" customFormat="1" ht="15.75" customHeight="1">
      <c r="A17" s="81" t="s">
        <v>87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s="20" customFormat="1" ht="53.25" customHeight="1">
      <c r="A18" s="82" t="s">
        <v>79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="20" customFormat="1" ht="10.5"/>
    <row r="20" s="20" customFormat="1" ht="10.5"/>
    <row r="21" spans="1:15" s="20" customFormat="1" ht="20.25" customHeight="1">
      <c r="A21" s="85" t="s">
        <v>59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1:15" s="14" customFormat="1" ht="20.25" customHeight="1">
      <c r="A22" s="87" t="s">
        <v>90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s="14" customFormat="1" ht="180.75" customHeight="1">
      <c r="A23" s="83" t="s">
        <v>89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="14" customFormat="1" ht="10.5"/>
    <row r="25" s="14" customFormat="1" ht="10.5"/>
    <row r="28" ht="12.75">
      <c r="I28" s="1" t="s">
        <v>4</v>
      </c>
    </row>
    <row r="29" ht="12.75">
      <c r="I29" s="1" t="s">
        <v>5</v>
      </c>
    </row>
  </sheetData>
  <sheetProtection/>
  <mergeCells count="16">
    <mergeCell ref="B7:G7"/>
    <mergeCell ref="B6:G6"/>
    <mergeCell ref="A2:C2"/>
    <mergeCell ref="D2:M2"/>
    <mergeCell ref="B4:G4"/>
    <mergeCell ref="B5:G5"/>
    <mergeCell ref="A11:O11"/>
    <mergeCell ref="A12:O12"/>
    <mergeCell ref="A14:O14"/>
    <mergeCell ref="K8:L8"/>
    <mergeCell ref="A21:O21"/>
    <mergeCell ref="A23:O23"/>
    <mergeCell ref="A15:O15"/>
    <mergeCell ref="A17:O17"/>
    <mergeCell ref="A18:O18"/>
    <mergeCell ref="A22:O22"/>
  </mergeCells>
  <printOptions/>
  <pageMargins left="0.3937007874015748" right="0.1968503937007874" top="0.38" bottom="0.38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P17"/>
  <sheetViews>
    <sheetView zoomScalePageLayoutView="0" workbookViewId="0" topLeftCell="D14">
      <selection activeCell="I16" sqref="I16:O17"/>
    </sheetView>
  </sheetViews>
  <sheetFormatPr defaultColWidth="9.140625" defaultRowHeight="15"/>
  <cols>
    <col min="1" max="1" width="7.57421875" style="0" customWidth="1"/>
    <col min="2" max="2" width="11.00390625" style="0" customWidth="1"/>
    <col min="13" max="13" width="13.28125" style="0" customWidth="1"/>
    <col min="14" max="14" width="16.8515625" style="0" customWidth="1"/>
  </cols>
  <sheetData>
    <row r="1" spans="1:16" ht="15">
      <c r="A1" s="8" t="s">
        <v>93</v>
      </c>
      <c r="B1" s="8"/>
      <c r="C1" s="106" t="s">
        <v>6</v>
      </c>
      <c r="D1" s="106"/>
      <c r="E1" s="106"/>
      <c r="F1" s="106"/>
      <c r="G1" s="106"/>
      <c r="H1" s="1"/>
      <c r="I1" s="1"/>
      <c r="J1" s="1"/>
      <c r="K1" s="1"/>
      <c r="L1" s="1"/>
      <c r="M1" s="1"/>
      <c r="N1" s="1"/>
      <c r="O1" s="1"/>
      <c r="P1" s="1"/>
    </row>
    <row r="2" spans="1:16" ht="21">
      <c r="A2" s="5" t="s">
        <v>63</v>
      </c>
      <c r="B2" s="91" t="s">
        <v>64</v>
      </c>
      <c r="C2" s="91"/>
      <c r="D2" s="91"/>
      <c r="E2" s="91"/>
      <c r="F2" s="91"/>
      <c r="G2" s="91"/>
      <c r="H2" s="5" t="s">
        <v>70</v>
      </c>
      <c r="I2" s="5" t="s">
        <v>71</v>
      </c>
      <c r="J2" s="6" t="s">
        <v>65</v>
      </c>
      <c r="K2" s="6" t="s">
        <v>66</v>
      </c>
      <c r="L2" s="6" t="s">
        <v>67</v>
      </c>
      <c r="M2" s="6" t="s">
        <v>68</v>
      </c>
      <c r="N2" s="6" t="s">
        <v>69</v>
      </c>
      <c r="O2" s="63"/>
      <c r="P2" s="63"/>
    </row>
    <row r="3" spans="1:16" ht="15">
      <c r="A3" s="7">
        <v>1</v>
      </c>
      <c r="B3" s="100" t="s">
        <v>98</v>
      </c>
      <c r="C3" s="100"/>
      <c r="D3" s="100"/>
      <c r="E3" s="100"/>
      <c r="F3" s="100"/>
      <c r="G3" s="100"/>
      <c r="H3" s="7" t="s">
        <v>73</v>
      </c>
      <c r="I3" s="13">
        <v>264</v>
      </c>
      <c r="J3" s="10"/>
      <c r="K3" s="10"/>
      <c r="L3" s="9"/>
      <c r="M3" s="10"/>
      <c r="N3" s="10"/>
      <c r="O3" s="64"/>
      <c r="P3" s="65"/>
    </row>
    <row r="4" spans="1:16" ht="15">
      <c r="A4" s="7">
        <v>2</v>
      </c>
      <c r="B4" s="100" t="s">
        <v>99</v>
      </c>
      <c r="C4" s="100"/>
      <c r="D4" s="100"/>
      <c r="E4" s="100"/>
      <c r="F4" s="100"/>
      <c r="G4" s="100"/>
      <c r="H4" s="7" t="s">
        <v>73</v>
      </c>
      <c r="I4" s="13">
        <v>264</v>
      </c>
      <c r="J4" s="10"/>
      <c r="K4" s="10"/>
      <c r="L4" s="9"/>
      <c r="M4" s="10"/>
      <c r="N4" s="10"/>
      <c r="O4" s="64"/>
      <c r="P4" s="65"/>
    </row>
    <row r="5" spans="1:16" ht="15">
      <c r="A5" s="2"/>
      <c r="B5" s="1"/>
      <c r="C5" s="1"/>
      <c r="D5" s="1"/>
      <c r="E5" s="1"/>
      <c r="F5" s="1"/>
      <c r="G5" s="1"/>
      <c r="H5" s="1"/>
      <c r="I5" s="1"/>
      <c r="J5" s="1"/>
      <c r="K5" s="90" t="s">
        <v>72</v>
      </c>
      <c r="L5" s="105"/>
      <c r="M5" s="11">
        <f>SUM(M3:M4)</f>
        <v>0</v>
      </c>
      <c r="N5" s="11">
        <f>SUM(N3:N4)</f>
        <v>0</v>
      </c>
      <c r="O5" s="66"/>
      <c r="P5" s="66"/>
    </row>
    <row r="6" spans="1:16" ht="16.5" customHeight="1">
      <c r="A6" s="22" t="s">
        <v>100</v>
      </c>
      <c r="B6" s="22" t="str">
        <f>B3</f>
        <v>Poszewka noworodkowa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03.5" customHeight="1">
      <c r="A7" s="103" t="s">
        <v>19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ht="22.5" customHeight="1">
      <c r="A8" s="17" t="s">
        <v>101</v>
      </c>
      <c r="B8" s="17" t="str">
        <f>B4</f>
        <v>Prześcieradło noworodkowe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22"/>
      <c r="N8" s="22"/>
      <c r="O8" s="22"/>
      <c r="P8" s="22"/>
    </row>
    <row r="9" spans="1:16" ht="89.25" customHeight="1">
      <c r="A9" s="103" t="s">
        <v>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ht="17.2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26.25" customHeight="1">
      <c r="A11" s="84" t="s">
        <v>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14"/>
    </row>
    <row r="12" spans="1:16" s="23" customFormat="1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4"/>
    </row>
    <row r="13" spans="1:16" s="23" customFormat="1" ht="51.75" customHeight="1">
      <c r="A13" s="85" t="s">
        <v>102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4"/>
    </row>
    <row r="14" spans="1:16" s="23" customFormat="1" ht="20.25" customHeight="1">
      <c r="A14" s="87" t="s">
        <v>90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4"/>
    </row>
    <row r="15" spans="1:16" ht="158.25" customHeight="1">
      <c r="A15" s="83" t="s">
        <v>89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14"/>
    </row>
    <row r="16" ht="15">
      <c r="I16" t="s">
        <v>4</v>
      </c>
    </row>
    <row r="17" ht="15">
      <c r="I17" t="s">
        <v>5</v>
      </c>
    </row>
    <row r="18" ht="117" customHeight="1"/>
    <row r="21" ht="120" customHeight="1"/>
    <row r="24" ht="125.25" customHeight="1"/>
    <row r="27" ht="127.5" customHeight="1"/>
    <row r="30" ht="99" customHeight="1"/>
    <row r="33" ht="104.25" customHeight="1"/>
    <row r="37" ht="22.5" customHeight="1"/>
    <row r="39" ht="153" customHeight="1"/>
  </sheetData>
  <sheetProtection/>
  <mergeCells count="11">
    <mergeCell ref="B4:G4"/>
    <mergeCell ref="C1:G1"/>
    <mergeCell ref="A13:O13"/>
    <mergeCell ref="B2:G2"/>
    <mergeCell ref="B3:G3"/>
    <mergeCell ref="A15:O15"/>
    <mergeCell ref="K5:L5"/>
    <mergeCell ref="A7:P7"/>
    <mergeCell ref="A9:P9"/>
    <mergeCell ref="A11:O11"/>
    <mergeCell ref="A14:O14"/>
  </mergeCells>
  <printOptions/>
  <pageMargins left="0.5511811023622047" right="0.2362204724409449" top="0.31496062992125984" bottom="0.2362204724409449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P13"/>
  <sheetViews>
    <sheetView zoomScalePageLayoutView="0" workbookViewId="0" topLeftCell="C1">
      <selection activeCell="I12" sqref="I12:O13"/>
    </sheetView>
  </sheetViews>
  <sheetFormatPr defaultColWidth="9.140625" defaultRowHeight="15"/>
  <cols>
    <col min="1" max="1" width="7.57421875" style="0" customWidth="1"/>
    <col min="2" max="2" width="11.00390625" style="0" customWidth="1"/>
    <col min="13" max="13" width="14.00390625" style="0" customWidth="1"/>
    <col min="14" max="14" width="14.57421875" style="0" customWidth="1"/>
  </cols>
  <sheetData>
    <row r="1" spans="1:16" ht="15">
      <c r="A1" s="8" t="s">
        <v>23</v>
      </c>
      <c r="B1" s="8"/>
      <c r="C1" s="107" t="s">
        <v>103</v>
      </c>
      <c r="D1" s="107"/>
      <c r="E1" s="107"/>
      <c r="F1" s="107"/>
      <c r="G1" s="107"/>
      <c r="H1" s="107"/>
      <c r="I1" s="107"/>
      <c r="J1" s="1"/>
      <c r="K1" s="1"/>
      <c r="L1" s="1"/>
      <c r="M1" s="1"/>
      <c r="N1" s="1"/>
      <c r="O1" s="1"/>
      <c r="P1" s="1"/>
    </row>
    <row r="2" spans="1:16" ht="21">
      <c r="A2" s="5" t="s">
        <v>63</v>
      </c>
      <c r="B2" s="91" t="s">
        <v>64</v>
      </c>
      <c r="C2" s="91"/>
      <c r="D2" s="91"/>
      <c r="E2" s="91"/>
      <c r="F2" s="91"/>
      <c r="G2" s="91"/>
      <c r="H2" s="5" t="s">
        <v>70</v>
      </c>
      <c r="I2" s="5" t="s">
        <v>71</v>
      </c>
      <c r="J2" s="6" t="s">
        <v>65</v>
      </c>
      <c r="K2" s="6" t="s">
        <v>66</v>
      </c>
      <c r="L2" s="6" t="s">
        <v>67</v>
      </c>
      <c r="M2" s="6" t="s">
        <v>68</v>
      </c>
      <c r="N2" s="6" t="s">
        <v>69</v>
      </c>
      <c r="O2" s="63"/>
      <c r="P2" s="63"/>
    </row>
    <row r="3" spans="1:16" ht="15">
      <c r="A3" s="7" t="s">
        <v>42</v>
      </c>
      <c r="B3" s="100" t="s">
        <v>49</v>
      </c>
      <c r="C3" s="100"/>
      <c r="D3" s="100"/>
      <c r="E3" s="100"/>
      <c r="F3" s="100"/>
      <c r="G3" s="100"/>
      <c r="H3" s="7" t="s">
        <v>73</v>
      </c>
      <c r="I3" s="13">
        <v>200</v>
      </c>
      <c r="J3" s="10"/>
      <c r="K3" s="10"/>
      <c r="L3" s="9"/>
      <c r="M3" s="10"/>
      <c r="N3" s="10"/>
      <c r="O3" s="64"/>
      <c r="P3" s="65"/>
    </row>
    <row r="4" spans="1:16" ht="15">
      <c r="A4" s="7" t="s">
        <v>43</v>
      </c>
      <c r="B4" s="100" t="s">
        <v>50</v>
      </c>
      <c r="C4" s="100"/>
      <c r="D4" s="100"/>
      <c r="E4" s="100"/>
      <c r="F4" s="100"/>
      <c r="G4" s="100"/>
      <c r="H4" s="7" t="s">
        <v>73</v>
      </c>
      <c r="I4" s="13">
        <v>50</v>
      </c>
      <c r="J4" s="10"/>
      <c r="K4" s="10"/>
      <c r="L4" s="9"/>
      <c r="M4" s="10"/>
      <c r="N4" s="10"/>
      <c r="O4" s="64"/>
      <c r="P4" s="65"/>
    </row>
    <row r="5" spans="1:16" ht="15" customHeight="1">
      <c r="A5" s="7" t="s">
        <v>44</v>
      </c>
      <c r="B5" s="100" t="s">
        <v>51</v>
      </c>
      <c r="C5" s="100"/>
      <c r="D5" s="100"/>
      <c r="E5" s="100"/>
      <c r="F5" s="100"/>
      <c r="G5" s="100"/>
      <c r="H5" s="7" t="s">
        <v>73</v>
      </c>
      <c r="I5" s="13">
        <v>50</v>
      </c>
      <c r="J5" s="10"/>
      <c r="K5" s="10"/>
      <c r="L5" s="9"/>
      <c r="M5" s="10"/>
      <c r="N5" s="10"/>
      <c r="O5" s="64"/>
      <c r="P5" s="65"/>
    </row>
    <row r="6" spans="1:16" ht="15">
      <c r="A6" s="7" t="s">
        <v>45</v>
      </c>
      <c r="B6" s="100" t="s">
        <v>52</v>
      </c>
      <c r="C6" s="100"/>
      <c r="D6" s="100"/>
      <c r="E6" s="100"/>
      <c r="F6" s="100"/>
      <c r="G6" s="100"/>
      <c r="H6" s="7" t="s">
        <v>73</v>
      </c>
      <c r="I6" s="13">
        <v>100</v>
      </c>
      <c r="J6" s="10"/>
      <c r="K6" s="10"/>
      <c r="L6" s="9"/>
      <c r="M6" s="10"/>
      <c r="N6" s="10"/>
      <c r="O6" s="64"/>
      <c r="P6" s="65"/>
    </row>
    <row r="7" spans="1:16" ht="15">
      <c r="A7" s="2"/>
      <c r="B7" s="1"/>
      <c r="C7" s="1"/>
      <c r="D7" s="1"/>
      <c r="E7" s="1"/>
      <c r="F7" s="1"/>
      <c r="G7" s="1"/>
      <c r="H7" s="1"/>
      <c r="I7" s="1"/>
      <c r="J7" s="1"/>
      <c r="K7" s="90" t="s">
        <v>72</v>
      </c>
      <c r="L7" s="105"/>
      <c r="M7" s="11">
        <f>SUM(M3:M6)</f>
        <v>0</v>
      </c>
      <c r="N7" s="11">
        <f>SUM(N3:N6)</f>
        <v>0</v>
      </c>
      <c r="O7" s="66"/>
      <c r="P7" s="66"/>
    </row>
    <row r="8" spans="1:16" ht="30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14"/>
    </row>
    <row r="10" spans="1:16" s="23" customFormat="1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4"/>
    </row>
    <row r="11" ht="107.25" customHeight="1"/>
    <row r="12" ht="15">
      <c r="I12" t="s">
        <v>4</v>
      </c>
    </row>
    <row r="13" ht="15">
      <c r="I13" t="s">
        <v>5</v>
      </c>
    </row>
    <row r="14" ht="117" customHeight="1"/>
    <row r="17" ht="120" customHeight="1"/>
    <row r="20" ht="125.25" customHeight="1"/>
    <row r="23" ht="127.5" customHeight="1"/>
    <row r="26" ht="99" customHeight="1"/>
    <row r="29" ht="104.25" customHeight="1"/>
    <row r="33" ht="22.5" customHeight="1"/>
    <row r="35" ht="153" customHeight="1"/>
  </sheetData>
  <sheetProtection/>
  <mergeCells count="8">
    <mergeCell ref="C1:I1"/>
    <mergeCell ref="B4:G4"/>
    <mergeCell ref="B5:G5"/>
    <mergeCell ref="B6:G6"/>
    <mergeCell ref="A9:O9"/>
    <mergeCell ref="B2:G2"/>
    <mergeCell ref="B3:G3"/>
    <mergeCell ref="K7:L7"/>
  </mergeCells>
  <printOptions/>
  <pageMargins left="0.5511811023622047" right="0.2362204724409449" top="0.31496062992125984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2018-08-23T07:27:50Z</cp:lastPrinted>
  <dcterms:created xsi:type="dcterms:W3CDTF">2006-09-22T13:37:51Z</dcterms:created>
  <dcterms:modified xsi:type="dcterms:W3CDTF">2018-08-23T07:29:38Z</dcterms:modified>
  <cp:category/>
  <cp:version/>
  <cp:contentType/>
  <cp:contentStatus/>
</cp:coreProperties>
</file>