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35" windowHeight="6915" firstSheet="5" activeTab="8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11" sheetId="8" r:id="rId8"/>
    <sheet name="PAKIET 10" sheetId="9" r:id="rId9"/>
    <sheet name="pakiet 12" sheetId="10" r:id="rId10"/>
    <sheet name="pakiet 14" sheetId="11" r:id="rId11"/>
    <sheet name="pakiet 15" sheetId="12" r:id="rId12"/>
    <sheet name="pakiet 16 " sheetId="13" r:id="rId13"/>
    <sheet name="pakiet 17" sheetId="14" r:id="rId14"/>
    <sheet name="pakiet18" sheetId="15" r:id="rId15"/>
    <sheet name="pakiet 19" sheetId="16" r:id="rId16"/>
  </sheets>
  <definedNames>
    <definedName name="_xlnm.Print_Area" localSheetId="8">'PAKIET 10'!$A$1:$I$7</definedName>
    <definedName name="_xlnm.Print_Area" localSheetId="7">'pakiet 11'!$A$1:$I$5</definedName>
    <definedName name="_xlnm.Print_Area" localSheetId="9">'pakiet 12'!$A$1:$I$8</definedName>
    <definedName name="_xlnm.Print_Area" localSheetId="10">'pakiet 14'!$A$1:$I$7</definedName>
    <definedName name="_xlnm.Print_Area" localSheetId="11">'pakiet 15'!$A$1:$I$5</definedName>
    <definedName name="_xlnm.Print_Area" localSheetId="13">'pakiet 17'!$A$1:$I$7</definedName>
    <definedName name="_xlnm.Print_Area" localSheetId="15">'pakiet 19'!$A$1:$I$5</definedName>
    <definedName name="_xlnm.Print_Area" localSheetId="2">'pakiet 3'!$A$1:$I$8</definedName>
    <definedName name="_xlnm.Print_Area" localSheetId="4">'pakiet 5'!$A$1:$H$7</definedName>
    <definedName name="_xlnm.Print_Area" localSheetId="5">'pakiet 6'!$A$1:$I$8</definedName>
    <definedName name="_xlnm.Print_Area" localSheetId="6">'pakiet 7'!$A$1:$I$8</definedName>
    <definedName name="_xlnm.Print_Area" localSheetId="14">'pakiet18'!$A$1:$I$7</definedName>
  </definedNames>
  <calcPr fullCalcOnLoad="1"/>
</workbook>
</file>

<file path=xl/sharedStrings.xml><?xml version="1.0" encoding="utf-8"?>
<sst xmlns="http://schemas.openxmlformats.org/spreadsheetml/2006/main" count="282" uniqueCount="119">
  <si>
    <t>PAKIET 1</t>
  </si>
  <si>
    <t>LP</t>
  </si>
  <si>
    <t>Nazwa materiału</t>
  </si>
  <si>
    <t>J.m</t>
  </si>
  <si>
    <t>Ilość</t>
  </si>
  <si>
    <t>Cena
 netto</t>
  </si>
  <si>
    <t>Cena
 brutto</t>
  </si>
  <si>
    <t>Wartość netto</t>
  </si>
  <si>
    <t>Wartość brutto</t>
  </si>
  <si>
    <t>Zużycie za 20 m-cy</t>
  </si>
  <si>
    <t>250 arkuszy</t>
  </si>
  <si>
    <t>Włóknina niebieska 75X75</t>
  </si>
  <si>
    <t xml:space="preserve">RAZEM: </t>
  </si>
  <si>
    <t>250
arkuszy</t>
  </si>
  <si>
    <t>500 arkuszy</t>
  </si>
  <si>
    <t>Papier krepowany:</t>
  </si>
  <si>
    <t>Duża wytrzymałość na rozdarcia i przebicia, stabilność wymiarowa w stanie suchym i mokrym, łatwość pakowania.</t>
  </si>
  <si>
    <t>Bardzo dobra przepuszczalność czynników sterylizacyjnych (pary wodnej i tlenku etylenu), długotrwałe zachowanie sterylności sterylizowanego materiału.</t>
  </si>
  <si>
    <t>Włóknina:</t>
  </si>
  <si>
    <t>mocna i miękka, wysoka wytrzymałość na rozdarcia i przebicia, zarówno w stanie suchym jak i mokrym.</t>
  </si>
  <si>
    <t>Bardzo dobra przepuszczalność czynników sterylizacyjnych ( pary wodnej i tlenku etylenu),</t>
  </si>
  <si>
    <t>Papier krepowany biało-zielony lub biało- niebieski 100x100 naprzemiennie pakowany</t>
  </si>
  <si>
    <t>Papier krepowany biało-zielony lub biało- niebieski 90x90 naprzemiennie pakowany</t>
  </si>
  <si>
    <t>Papier krepowany biało-zielony lub biało- niebieski 75x75 naprzemiennie pakowany</t>
  </si>
  <si>
    <t>Papier krepowany biało-zielony lub biało- niebieski 60x60 naprzemiennie pakowany</t>
  </si>
  <si>
    <t>Pakiet 2</t>
  </si>
  <si>
    <t>Rękaw foliowo-papierowy szer. 50 mm</t>
  </si>
  <si>
    <t>200m</t>
  </si>
  <si>
    <t>Rękaw foliowo-papierowy szer. 75 mm</t>
  </si>
  <si>
    <t>Rękaw foliowo-papierowy szer. 100 mm</t>
  </si>
  <si>
    <t>Rękaw foliowo-papierowy szer. 120 mm</t>
  </si>
  <si>
    <t>Rękaw foliowo-papierowy szer. 150 mm</t>
  </si>
  <si>
    <t>Rękaw foliowo-papierowy szer. 200 mm</t>
  </si>
  <si>
    <t>Rękaw foliowo-papierowy szer. 250 mm</t>
  </si>
  <si>
    <t>Rękaw foliowo-papierowy szer. 300 mm</t>
  </si>
  <si>
    <t>100m</t>
  </si>
  <si>
    <t>Rękaw foliowo–papierowy z fałdą szer.150 mm</t>
  </si>
  <si>
    <t>Rękaw foliowo–papierowy z fałdą szer.380 mm</t>
  </si>
  <si>
    <t>Wymagane minimalne warunki techniczno – eksploatacyjne:</t>
  </si>
  <si>
    <t>Rękawy foliowo – papierowe płaskie oraz rękawy foliowo – papierowe z fałdą:</t>
  </si>
  <si>
    <t>konstrukcja i wykonania folii oraz papieru zgodne z normą PN EN ISO11607</t>
  </si>
  <si>
    <t>Duża wytrzymałość na: rozdarcia, przebicia, rozciąganie, zarówno w stanie suchym jak i mokrym.</t>
  </si>
  <si>
    <t xml:space="preserve">Dobra przepuszczalność czynnika sterylizacyjnego ( pary wodnej,  tlenku etylenu) </t>
  </si>
  <si>
    <t>Dopuszczalna tolerancja: szer. rękawów 10 –20 mm, długość do 200m.</t>
  </si>
  <si>
    <t>Umieszczone wskaźniki procesu sterylizacji parowej, EO,  ułatwiające rozróżnienie pakietów sterylnych od niesterylnychznajdujące się po stronie folii na papierze pod folią poza przestrzenią pakowania, zmiana barwy z jasnej na ciemna lub odwrotnie,na rękawach podany rozmiar i kierunek otwierania. Wszystkie rozmiary rękawa jednego producenta.</t>
  </si>
  <si>
    <t>Pakiet 3</t>
  </si>
  <si>
    <t xml:space="preserve">Ilość
</t>
  </si>
  <si>
    <t>Op (1 op = 50szt)</t>
  </si>
  <si>
    <t>szt</t>
  </si>
  <si>
    <t>Biologiczny zestaw testowy symulujący pakiet porowaty zawierający fiolkowy wskaźnik biologiczny o szybkim odczycie do pary wodnej. Ostateczny odczyt po 3 godzinach inkubacji. Odczyt automatyczny w autoczytniku poprzez wskazanie na wyświetlaczu. Do każdego pakietu dołączony osobny wskaźnik jako próba. Na fiolce naklejka ze wskaźnikiem chemicznym, nierwąca z miejscem do opisu. Zgodność z normą referencyjną potwierdzona certyfikatem niezależnej jednostki notyfikowanejPasujący do autoczytnika  290  firmy 3M</t>
  </si>
  <si>
    <t>Wskaźnik biologiczny o szybkim odczycie skuteczności sterylizacji parowej w postaci fiolek, zawierające spory bakteryjne i pożywkę, odczyt wyniku po  3 godzinach w autoczytniku poprzez wskazanie koloru na wyświetlaczu zgodny z normą EN866 lub EN ISO 11139 potwierdzone certyfikatem jednostki notyfikacyjnej. Pasujący do autoczytnika  290  firmy 3M</t>
  </si>
  <si>
    <t>Pakiet 4</t>
  </si>
  <si>
    <t>wartość brutto</t>
  </si>
  <si>
    <t>rol.</t>
  </si>
  <si>
    <t>Pakiet  5</t>
  </si>
  <si>
    <t>Pakiet  6</t>
  </si>
  <si>
    <t>op (1op = 1000szt)</t>
  </si>
  <si>
    <t>op  500szt</t>
  </si>
  <si>
    <t>Cena
netto</t>
  </si>
  <si>
    <t xml:space="preserve">Filtr do kontenera papierowy ze wskaźnikiem sterylizacji klasy A o wym. 171x232 mm przystosowany do pokryw pojemników sterylizacyjnych typu Aesculap </t>
  </si>
  <si>
    <t>op 100</t>
  </si>
  <si>
    <t xml:space="preserve">szt </t>
  </si>
  <si>
    <t xml:space="preserve">Filtr do kontenera papierowy ze wskaźnikiem sterylizacji klasy A o wym. 19 cm okrągły przystosowany do pokryw pojemników sterylizacyjnych typu Aesculap </t>
  </si>
  <si>
    <t>op 100szt)</t>
  </si>
  <si>
    <t>Op  100szt</t>
  </si>
  <si>
    <t>Pakiet 11</t>
  </si>
  <si>
    <t>Op (1op = 250szt)</t>
  </si>
  <si>
    <t>Sprawdzian zgrzewania  Codzienny test do kontroli prawidłowości zgrzewania w zgrzewarkach rotacyjnych dla wszystkich
rodzajów opakowań papierowo+ foliowych</t>
  </si>
  <si>
    <t>pakiet 7</t>
  </si>
  <si>
    <t>Pakiet 12</t>
  </si>
  <si>
    <t>Op (1op = 500szt)</t>
  </si>
  <si>
    <t>sztuk</t>
  </si>
  <si>
    <t>długotrwałe zachowanie sterylności sterylizowanego materiału, gramatury minimum 57g/m2</t>
  </si>
  <si>
    <t>rolka 500 szt</t>
  </si>
  <si>
    <t>Rękaw foliowo-papierowy szer. 380 mm</t>
  </si>
  <si>
    <t xml:space="preserve">zgodnie z normą PN EN ISO 11607, </t>
  </si>
  <si>
    <t>Taśma samoprzylepna wskaźnikowa  do sterylizacji parą wodną w nadciśnieniu szer. min.24 mm x 50 m, wytrzymała na rozerwania, wodoodporna, mocno przylegające podczas procesu sterylizacji, łatwo usuwalna, bez pozostałości kleju.
Taśma wskaźnikowa poddana procesowi sterylizacji  powinna mieć wyraźną zmianę zabarwienia.</t>
  </si>
  <si>
    <t>Taśma samoprzylepna bez wskaźnika chemicznego szer.min. 19 mm x 50 m, wytrzymała na rozerwania, wodoodporna, mocno przylegające podczas procesu sterylizacji, łatwo usuwalna, bez pozostałości kleju.</t>
  </si>
  <si>
    <t>Test kontroli skuteczności mycia w myjniach dezynfektorach, zgodny z normą PN EN 155883-5, kompatybilny z przyrządami testowymi wykonanymi ze stali kwasoodpornej, czteropłaszczyznowym, posiadanym przez Szpital - typu STF</t>
  </si>
  <si>
    <t>Etykieta samoprzylepna,  ze wskażnikiem sterylizacji para wodną, przystosowana  do włożenia w okienko kontenera typu Wagnera, zgodna z normą EN 867-1, PN ENISO 11140-1, okienko o wymiarach 60x40</t>
  </si>
  <si>
    <t>Podajnik do filtrów okrągłych o średnicy 197x197x40</t>
  </si>
  <si>
    <t>Wkładki absorpcyjne do tac narzędziowych o rozmiarze 300x500</t>
  </si>
  <si>
    <t>Wkładki absorpcyjne do tac narzędziowych o rozmiarze 400x500</t>
  </si>
  <si>
    <t>Metkownica 3 rzędowa do etykietowania zestawów narzędziowych, alfanumeryczna</t>
  </si>
  <si>
    <t xml:space="preserve">Etykiety do metkownicy 3 rzędowej ze wskaźnikiem sterylizacji </t>
  </si>
  <si>
    <t>op. 50 szt</t>
  </si>
  <si>
    <t>Test wykrywania pozostałości zanieczyszczeń białkowych na narzędziach, wynik oparty na PN EN ISO 158883-1,odczyt po inkubacji w tem. 55 st.C/15 min, kompatybilny z inkubatorem, który jest w posiadaniu Szpitala -Biuotrace  model D1100-BT</t>
  </si>
  <si>
    <t>op  1000szt</t>
  </si>
  <si>
    <t>plomby papierowe ze znacznikiem sterylizacji parowej pasujace do róznych kontenerów narzedziowych w tym typu Wagner, Aesculap</t>
  </si>
  <si>
    <t>Pakiet 14</t>
  </si>
  <si>
    <t>Pakiet 15</t>
  </si>
  <si>
    <t>Pakiet 16</t>
  </si>
  <si>
    <t>Pakiet 17</t>
  </si>
  <si>
    <t>pakiet 18</t>
  </si>
  <si>
    <t>Pakiet 19</t>
  </si>
  <si>
    <t xml:space="preserve">Integrator chemiczny do sterylizacji parą wodną z przesuwającą się substancją w 1 lub 2 okienkach do zastosowania we wszystkich cyklach sterylizacji parą wodną. Nie wymagający interpretacji zmiany koloru zaliczany do typu 5 spełnia wymogi normy  EN 867-1 lub EN ISO 11140-1, </t>
  </si>
  <si>
    <t>Papier krepowany biały 120x120</t>
  </si>
  <si>
    <t>100
arkuszy</t>
  </si>
  <si>
    <t>Pakiet 10</t>
  </si>
  <si>
    <t>Test do kontroli wsadu z przyrządem Compact PCD w procesie sterylizacji parą wodną. Przyrząd testowy zgodny z normą EN 867-5
Compact PCD składający się z obudowy z tworzywa sztucznego o przekroju okrągłym wewnątrz której znajduje się rurka i kapsuła ze stali nierdzewnej na zintegrowany test paskowy zapewniający kontrolę wsadu narzędzi rurowych, litych oraz pakietów porowatych.
W pakiecie 100 szt samoprzylepnych pokrytych polimerem zintegrowanych testów paskowych</t>
  </si>
  <si>
    <t>komplety</t>
  </si>
  <si>
    <t>cena netto</t>
  </si>
  <si>
    <t>cena brutto</t>
  </si>
  <si>
    <t>vat</t>
  </si>
  <si>
    <r>
      <t xml:space="preserve">kompletna charakterystyka </t>
    </r>
    <r>
      <rPr>
        <sz val="8"/>
        <color indexed="8"/>
        <rFont val="Calibri"/>
        <family val="2"/>
      </rPr>
      <t xml:space="preserve">wydana przez </t>
    </r>
    <r>
      <rPr>
        <u val="single"/>
        <sz val="8"/>
        <color indexed="8"/>
        <rFont val="Calibri"/>
        <family val="2"/>
      </rPr>
      <t>producenta</t>
    </r>
    <r>
      <rPr>
        <sz val="8"/>
        <color indexed="8"/>
        <rFont val="Calibri"/>
        <family val="2"/>
      </rPr>
      <t xml:space="preserve"> w celu potwierdzenia i oceny parametrów wytrzymałościowych papieru i folii i zgodności z normą PN EN ISO11607</t>
    </r>
  </si>
  <si>
    <r>
      <t>Wymagane minimalne warunki techniczno – eksploatacyjne</t>
    </r>
    <r>
      <rPr>
        <sz val="9"/>
        <rFont val="Calibri"/>
        <family val="2"/>
      </rPr>
      <t xml:space="preserve">:                                                                                    </t>
    </r>
  </si>
  <si>
    <r>
      <t>gramatura nominalna 60 g/m</t>
    </r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(tolerancja wg PN EN ISO11607),</t>
    </r>
  </si>
  <si>
    <r>
      <t>wymagana charakterystyka</t>
    </r>
    <r>
      <rPr>
        <sz val="9"/>
        <color indexed="8"/>
        <rFont val="Calibri"/>
        <family val="2"/>
      </rPr>
      <t xml:space="preserve">  wydana przez producenta (a nie dystrybutora) w celu potwierdzenia i oceny parametrów wytrzymałościowych i zgodności z normą PN EN ISO11607</t>
    </r>
  </si>
  <si>
    <r>
      <t>Wieloparametrowy paskowy wskaźnik chemiczny  sterylizacji parą wodną o liniowym ułożeniu substancji wskaźnikowej na dł. min 6 cm. Wskaźnik przeznaczony jest do sterylizacji parą wodną we wszystkich cyklach (temp.121</t>
    </r>
    <r>
      <rPr>
        <vertAlign val="superscript"/>
        <sz val="9"/>
        <color indexed="8"/>
        <rFont val="Calibri"/>
        <family val="2"/>
      </rPr>
      <t>o</t>
    </r>
    <r>
      <rPr>
        <sz val="9"/>
        <color indexed="8"/>
        <rFont val="Calibri"/>
        <family val="2"/>
      </rPr>
      <t xml:space="preserve"> i 134</t>
    </r>
    <r>
      <rPr>
        <vertAlign val="superscript"/>
        <sz val="9"/>
        <color indexed="8"/>
        <rFont val="Calibri"/>
        <family val="2"/>
      </rPr>
      <t>o</t>
    </r>
    <r>
      <rPr>
        <sz val="9"/>
        <color indexed="8"/>
        <rFont val="Calibri"/>
        <family val="2"/>
      </rPr>
      <t>), spełnia wymogi  typu 4 według normy międzynarodowej ISO 11140-1.</t>
    </r>
  </si>
  <si>
    <t>ilość</t>
  </si>
  <si>
    <r>
      <t>Test paskowy chemiczny kontroli dezynfekcji w myjniach dezynfektorach, w temp 90 st</t>
    </r>
    <r>
      <rPr>
        <vertAlign val="superscript"/>
        <sz val="9"/>
        <rFont val="Calibri"/>
        <family val="2"/>
      </rPr>
      <t xml:space="preserve"> </t>
    </r>
    <r>
      <rPr>
        <sz val="9"/>
        <rFont val="Calibri"/>
        <family val="2"/>
      </rPr>
      <t>C 5 min, zgodny z typem 6 normy PN EN ISO 11140-1, tj. o tolerancji na przebarwienie nie wikszej niż 6% dla czasu i 10 st.C dla temperatury</t>
    </r>
  </si>
  <si>
    <r>
      <t>Plomba do zabezpieczenia zamka kontenerowego, z tworzywa sztucznego odpornego na sterylizację parową w temperaturze 134</t>
    </r>
    <r>
      <rPr>
        <vertAlign val="superscript"/>
        <sz val="9"/>
        <rFont val="Calibri"/>
        <family val="2"/>
      </rPr>
      <t>0</t>
    </r>
    <r>
      <rPr>
        <sz val="9"/>
        <rFont val="Calibri"/>
        <family val="2"/>
      </rPr>
      <t>C i czasie 9 min., wymiary plomby dł. ok. 40mm i powyżej</t>
    </r>
  </si>
  <si>
    <r>
      <t>Test emulacyjny do sterylizacji  parą wodną 134</t>
    </r>
    <r>
      <rPr>
        <vertAlign val="superscript"/>
        <sz val="9"/>
        <color indexed="8"/>
        <rFont val="Calibri"/>
        <family val="2"/>
      </rPr>
      <t>0</t>
    </r>
    <r>
      <rPr>
        <sz val="9"/>
        <color indexed="8"/>
        <rFont val="Calibri"/>
        <family val="2"/>
      </rPr>
      <t xml:space="preserve"> – 7 min, 121</t>
    </r>
    <r>
      <rPr>
        <vertAlign val="superscript"/>
        <sz val="9"/>
        <color indexed="8"/>
        <rFont val="Calibri"/>
        <family val="2"/>
      </rPr>
      <t>0</t>
    </r>
    <r>
      <rPr>
        <sz val="9"/>
        <color indexed="8"/>
        <rFont val="Calibri"/>
        <family val="2"/>
      </rPr>
      <t xml:space="preserve"> 20 min., spełniający wymogi typu 6 zgodnie z normą ISO 11140-1</t>
    </r>
    <r>
      <rPr>
        <b/>
        <sz val="9"/>
        <color indexed="8"/>
        <rFont val="Calibri"/>
        <family val="2"/>
      </rPr>
      <t xml:space="preserve"> </t>
    </r>
  </si>
  <si>
    <r>
      <t>Test emulacyjny do sterylizacji  parą wodną 134</t>
    </r>
    <r>
      <rPr>
        <vertAlign val="superscript"/>
        <sz val="9"/>
        <color indexed="8"/>
        <rFont val="Calibri"/>
        <family val="2"/>
      </rPr>
      <t>0</t>
    </r>
    <r>
      <rPr>
        <sz val="9"/>
        <color indexed="8"/>
        <rFont val="Calibri"/>
        <family val="2"/>
      </rPr>
      <t xml:space="preserve"> – 5,3 min.,121</t>
    </r>
    <r>
      <rPr>
        <vertAlign val="superscript"/>
        <sz val="9"/>
        <color indexed="8"/>
        <rFont val="Calibri"/>
        <family val="2"/>
      </rPr>
      <t>0</t>
    </r>
    <r>
      <rPr>
        <sz val="9"/>
        <color indexed="8"/>
        <rFont val="Calibri"/>
        <family val="2"/>
      </rPr>
      <t xml:space="preserve"> -15 min spełniający wymogi typu. 6 zgodnie z normą ISO 11140-1  </t>
    </r>
    <r>
      <rPr>
        <b/>
        <sz val="9"/>
        <color indexed="8"/>
        <rFont val="Calibri"/>
        <family val="2"/>
      </rPr>
      <t xml:space="preserve"> </t>
    </r>
  </si>
  <si>
    <r>
      <t>Aplikator typu Helix testy  emulacyjne typu 6 o parametrach ustalonych  134</t>
    </r>
    <r>
      <rPr>
        <vertAlign val="superscript"/>
        <sz val="9"/>
        <color indexed="8"/>
        <rFont val="Calibri"/>
        <family val="2"/>
      </rPr>
      <t>0</t>
    </r>
    <r>
      <rPr>
        <sz val="9"/>
        <color indexed="8"/>
        <rFont val="Calibri"/>
        <family val="2"/>
      </rPr>
      <t xml:space="preserve"> – 5,3 min.,121</t>
    </r>
    <r>
      <rPr>
        <vertAlign val="superscript"/>
        <sz val="9"/>
        <color indexed="8"/>
        <rFont val="Calibri"/>
        <family val="2"/>
      </rPr>
      <t>0</t>
    </r>
    <r>
      <rPr>
        <sz val="9"/>
        <color indexed="8"/>
        <rFont val="Calibri"/>
        <family val="2"/>
      </rPr>
      <t xml:space="preserve"> -15 min</t>
    </r>
  </si>
  <si>
    <r>
      <t>Test do kontroli wsadu w procesie sterylizacji parą  zapewniający kontrolę wsadu narzędzi rurowych, litych oraz pakietów porowatych.</t>
    </r>
    <r>
      <rPr>
        <b/>
        <sz val="9"/>
        <rFont val="Calibri"/>
        <family val="2"/>
      </rPr>
      <t xml:space="preserve"> </t>
    </r>
    <r>
      <rPr>
        <sz val="9"/>
        <rFont val="Calibri"/>
        <family val="2"/>
      </rPr>
      <t xml:space="preserve">testy paskowe, samoprzylepne pokryte polimerem z syntetycznie rozłożoną substancją , kompatybilne z przyrządami testowymi Compact PCD typu Hollow A, posiadanymi przez Szpital, zgodny z normą EN 867-5 składający się z rurki i kapsuły ze stali kwasoodpornej  </t>
    </r>
  </si>
  <si>
    <r>
      <t>Test Bowie Dicka 134</t>
    </r>
    <r>
      <rPr>
        <vertAlign val="superscript"/>
        <sz val="9"/>
        <color indexed="8"/>
        <rFont val="Calibri"/>
        <family val="2"/>
      </rPr>
      <t>0</t>
    </r>
    <r>
      <rPr>
        <sz val="9"/>
        <color indexed="8"/>
        <rFont val="Calibri"/>
        <family val="2"/>
      </rPr>
      <t xml:space="preserve"> C 3,5 min, samoprzylepny, pokryty polimerem z symetrycznie rozłożoną substancją wskaźnikową, kompatybilny z przyrzadami testowymi PCD posiadanymi przez Szpital, zgodny z normą EN 867-4 i PN EN ISO 11140-4</t>
    </r>
  </si>
  <si>
    <r>
      <t>Elektroniczny rejestrator danych  z funkcją wczesnego ostrzegania,  równoważny wynik z codziennym testem penetracji pary testu Bowie Dicka  134</t>
    </r>
    <r>
      <rPr>
        <vertAlign val="superscript"/>
        <sz val="9"/>
        <rFont val="Calibri"/>
        <family val="2"/>
      </rPr>
      <t>o</t>
    </r>
    <r>
      <rPr>
        <sz val="9"/>
        <rFont val="Calibri"/>
        <family val="2"/>
      </rPr>
      <t xml:space="preserve"> C/3,5 ( wg normy 285 i EN ISO 11140-3), potwierdzony Certyfikatem jednostki notyfikowanej, wynik automatyczny, widoczny na rejestratorze min.400 cykli zgodny z normą EN ISO 11140 - 3,4,- kompatybilny z posiadanym przez Szpital oprogramowaniem i czytnikiem danych     </t>
    </r>
  </si>
  <si>
    <t xml:space="preserve">vat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</si>
</sst>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"/>
  </numFmts>
  <fonts count="55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u val="single"/>
      <sz val="8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u val="single"/>
      <sz val="9"/>
      <name val="Calibri"/>
      <family val="2"/>
    </font>
    <font>
      <vertAlign val="superscript"/>
      <sz val="9"/>
      <color indexed="8"/>
      <name val="Calibri"/>
      <family val="2"/>
    </font>
    <font>
      <u val="single"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u val="single"/>
      <sz val="9"/>
      <name val="Calibri"/>
      <family val="2"/>
    </font>
    <font>
      <b/>
      <sz val="10"/>
      <color indexed="8"/>
      <name val="Calibri"/>
      <family val="2"/>
    </font>
    <font>
      <vertAlign val="superscript"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0" fillId="0" borderId="0" xfId="0" applyFont="1" applyAlignment="1">
      <alignment/>
    </xf>
    <xf numFmtId="0" fontId="19" fillId="33" borderId="10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164" fontId="20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2" fillId="34" borderId="10" xfId="0" applyFont="1" applyFill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 wrapText="1"/>
    </xf>
    <xf numFmtId="0" fontId="23" fillId="0" borderId="0" xfId="0" applyFont="1" applyBorder="1" applyAlignment="1">
      <alignment wrapText="1"/>
    </xf>
    <xf numFmtId="0" fontId="23" fillId="33" borderId="10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wrapText="1"/>
    </xf>
    <xf numFmtId="0" fontId="20" fillId="34" borderId="0" xfId="0" applyFont="1" applyFill="1" applyAlignment="1">
      <alignment/>
    </xf>
    <xf numFmtId="164" fontId="22" fillId="0" borderId="10" xfId="0" applyNumberFormat="1" applyFont="1" applyBorder="1" applyAlignment="1">
      <alignment horizontal="center" wrapText="1"/>
    </xf>
    <xf numFmtId="0" fontId="20" fillId="33" borderId="10" xfId="0" applyNumberFormat="1" applyFont="1" applyFill="1" applyBorder="1" applyAlignment="1">
      <alignment wrapText="1"/>
    </xf>
    <xf numFmtId="0" fontId="20" fillId="33" borderId="10" xfId="0" applyFont="1" applyFill="1" applyBorder="1" applyAlignment="1">
      <alignment horizontal="right" wrapText="1"/>
    </xf>
    <xf numFmtId="164" fontId="20" fillId="33" borderId="10" xfId="0" applyNumberFormat="1" applyFont="1" applyFill="1" applyBorder="1" applyAlignment="1">
      <alignment horizontal="center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 wrapText="1"/>
    </xf>
    <xf numFmtId="0" fontId="25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wrapText="1"/>
    </xf>
    <xf numFmtId="0" fontId="24" fillId="0" borderId="0" xfId="0" applyFont="1" applyAlignment="1">
      <alignment horizontal="left" wrapText="1"/>
    </xf>
    <xf numFmtId="0" fontId="26" fillId="0" borderId="0" xfId="0" applyFont="1" applyBorder="1" applyAlignment="1">
      <alignment wrapText="1"/>
    </xf>
    <xf numFmtId="0" fontId="26" fillId="0" borderId="0" xfId="0" applyFont="1" applyAlignment="1">
      <alignment/>
    </xf>
    <xf numFmtId="0" fontId="26" fillId="33" borderId="10" xfId="0" applyFont="1" applyFill="1" applyBorder="1" applyAlignment="1">
      <alignment horizontal="center" wrapText="1"/>
    </xf>
    <xf numFmtId="0" fontId="26" fillId="34" borderId="10" xfId="0" applyFont="1" applyFill="1" applyBorder="1" applyAlignment="1">
      <alignment wrapText="1"/>
    </xf>
    <xf numFmtId="0" fontId="26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horizontal="center" wrapText="1"/>
    </xf>
    <xf numFmtId="164" fontId="26" fillId="0" borderId="10" xfId="0" applyNumberFormat="1" applyFont="1" applyBorder="1" applyAlignment="1">
      <alignment horizontal="center" wrapText="1"/>
    </xf>
    <xf numFmtId="0" fontId="26" fillId="33" borderId="10" xfId="0" applyFont="1" applyFill="1" applyBorder="1" applyAlignment="1">
      <alignment wrapText="1"/>
    </xf>
    <xf numFmtId="0" fontId="27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26" fillId="34" borderId="10" xfId="0" applyFont="1" applyFill="1" applyBorder="1" applyAlignment="1">
      <alignment horizontal="center" wrapText="1"/>
    </xf>
    <xf numFmtId="0" fontId="27" fillId="34" borderId="10" xfId="0" applyFont="1" applyFill="1" applyBorder="1" applyAlignment="1">
      <alignment horizontal="center" wrapText="1"/>
    </xf>
    <xf numFmtId="164" fontId="26" fillId="34" borderId="10" xfId="0" applyNumberFormat="1" applyFont="1" applyFill="1" applyBorder="1" applyAlignment="1">
      <alignment horizontal="center" wrapText="1"/>
    </xf>
    <xf numFmtId="0" fontId="26" fillId="0" borderId="10" xfId="0" applyFont="1" applyBorder="1" applyAlignment="1">
      <alignment wrapText="1"/>
    </xf>
    <xf numFmtId="0" fontId="26" fillId="33" borderId="11" xfId="0" applyFont="1" applyFill="1" applyBorder="1" applyAlignment="1">
      <alignment horizontal="right" wrapText="1"/>
    </xf>
    <xf numFmtId="0" fontId="26" fillId="33" borderId="12" xfId="0" applyFont="1" applyFill="1" applyBorder="1" applyAlignment="1">
      <alignment horizontal="right" wrapText="1"/>
    </xf>
    <xf numFmtId="0" fontId="26" fillId="33" borderId="13" xfId="0" applyFont="1" applyFill="1" applyBorder="1" applyAlignment="1">
      <alignment horizontal="right" wrapText="1"/>
    </xf>
    <xf numFmtId="164" fontId="26" fillId="33" borderId="10" xfId="0" applyNumberFormat="1" applyFont="1" applyFill="1" applyBorder="1" applyAlignment="1">
      <alignment horizont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wrapText="1"/>
    </xf>
    <xf numFmtId="0" fontId="26" fillId="0" borderId="0" xfId="0" applyFont="1" applyAlignment="1">
      <alignment horizontal="left" wrapText="1"/>
    </xf>
    <xf numFmtId="0" fontId="27" fillId="0" borderId="16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wrapText="1"/>
    </xf>
    <xf numFmtId="0" fontId="27" fillId="0" borderId="0" xfId="0" applyFont="1" applyBorder="1" applyAlignment="1">
      <alignment horizontal="left" wrapText="1"/>
    </xf>
    <xf numFmtId="0" fontId="30" fillId="0" borderId="16" xfId="0" applyFont="1" applyBorder="1" applyAlignment="1">
      <alignment horizontal="left" wrapText="1"/>
    </xf>
    <xf numFmtId="0" fontId="30" fillId="0" borderId="0" xfId="0" applyFont="1" applyBorder="1" applyAlignment="1">
      <alignment horizontal="left" wrapText="1"/>
    </xf>
    <xf numFmtId="0" fontId="27" fillId="0" borderId="17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left" vertical="center" wrapText="1"/>
    </xf>
    <xf numFmtId="0" fontId="31" fillId="0" borderId="0" xfId="0" applyFont="1" applyAlignment="1">
      <alignment/>
    </xf>
    <xf numFmtId="0" fontId="27" fillId="0" borderId="0" xfId="0" applyFont="1" applyAlignment="1">
      <alignment/>
    </xf>
    <xf numFmtId="0" fontId="26" fillId="34" borderId="0" xfId="0" applyFont="1" applyFill="1" applyAlignment="1">
      <alignment/>
    </xf>
    <xf numFmtId="0" fontId="27" fillId="35" borderId="10" xfId="0" applyFont="1" applyFill="1" applyBorder="1" applyAlignment="1">
      <alignment horizontal="center" vertical="top" wrapText="1"/>
    </xf>
    <xf numFmtId="0" fontId="27" fillId="33" borderId="10" xfId="0" applyFont="1" applyFill="1" applyBorder="1" applyAlignment="1">
      <alignment horizontal="center" vertical="top" wrapText="1"/>
    </xf>
    <xf numFmtId="0" fontId="26" fillId="34" borderId="0" xfId="0" applyFont="1" applyFill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31" fillId="35" borderId="10" xfId="0" applyFont="1" applyFill="1" applyBorder="1" applyAlignment="1">
      <alignment wrapText="1"/>
    </xf>
    <xf numFmtId="0" fontId="27" fillId="34" borderId="10" xfId="0" applyFont="1" applyFill="1" applyBorder="1" applyAlignment="1">
      <alignment vertical="center" wrapText="1"/>
    </xf>
    <xf numFmtId="0" fontId="26" fillId="36" borderId="0" xfId="0" applyFont="1" applyFill="1" applyAlignment="1">
      <alignment/>
    </xf>
    <xf numFmtId="0" fontId="27" fillId="0" borderId="10" xfId="0" applyFont="1" applyBorder="1" applyAlignment="1">
      <alignment vertical="center" wrapText="1"/>
    </xf>
    <xf numFmtId="164" fontId="27" fillId="0" borderId="10" xfId="0" applyNumberFormat="1" applyFont="1" applyBorder="1" applyAlignment="1">
      <alignment horizontal="center" wrapText="1"/>
    </xf>
    <xf numFmtId="0" fontId="31" fillId="33" borderId="10" xfId="0" applyFont="1" applyFill="1" applyBorder="1" applyAlignment="1">
      <alignment horizontal="right"/>
    </xf>
    <xf numFmtId="164" fontId="31" fillId="33" borderId="10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32" fillId="0" borderId="14" xfId="0" applyFont="1" applyBorder="1" applyAlignment="1">
      <alignment/>
    </xf>
    <xf numFmtId="0" fontId="26" fillId="0" borderId="15" xfId="0" applyFont="1" applyBorder="1" applyAlignment="1">
      <alignment/>
    </xf>
    <xf numFmtId="0" fontId="33" fillId="0" borderId="16" xfId="0" applyFont="1" applyBorder="1" applyAlignment="1">
      <alignment/>
    </xf>
    <xf numFmtId="0" fontId="26" fillId="0" borderId="19" xfId="0" applyFont="1" applyBorder="1" applyAlignment="1">
      <alignment horizontal="left" wrapText="1"/>
    </xf>
    <xf numFmtId="0" fontId="26" fillId="0" borderId="16" xfId="0" applyFont="1" applyBorder="1" applyAlignment="1">
      <alignment horizontal="justify"/>
    </xf>
    <xf numFmtId="0" fontId="26" fillId="0" borderId="19" xfId="0" applyFont="1" applyBorder="1" applyAlignment="1">
      <alignment horizontal="justify"/>
    </xf>
    <xf numFmtId="0" fontId="26" fillId="0" borderId="16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8" xfId="0" applyFont="1" applyBorder="1" applyAlignment="1">
      <alignment/>
    </xf>
    <xf numFmtId="0" fontId="34" fillId="33" borderId="10" xfId="0" applyFont="1" applyFill="1" applyBorder="1" applyAlignment="1">
      <alignment/>
    </xf>
    <xf numFmtId="0" fontId="31" fillId="33" borderId="10" xfId="0" applyFont="1" applyFill="1" applyBorder="1" applyAlignment="1">
      <alignment/>
    </xf>
    <xf numFmtId="0" fontId="27" fillId="0" borderId="10" xfId="0" applyFont="1" applyBorder="1" applyAlignment="1">
      <alignment wrapText="1"/>
    </xf>
    <xf numFmtId="0" fontId="26" fillId="0" borderId="0" xfId="0" applyFont="1" applyAlignment="1">
      <alignment vertical="center"/>
    </xf>
    <xf numFmtId="0" fontId="27" fillId="33" borderId="10" xfId="0" applyFont="1" applyFill="1" applyBorder="1" applyAlignment="1">
      <alignment vertical="center"/>
    </xf>
    <xf numFmtId="0" fontId="27" fillId="33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vertical="center"/>
    </xf>
    <xf numFmtId="164" fontId="27" fillId="0" borderId="10" xfId="0" applyNumberFormat="1" applyFont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164" fontId="27" fillId="0" borderId="10" xfId="0" applyNumberFormat="1" applyFont="1" applyFill="1" applyBorder="1" applyAlignment="1">
      <alignment vertical="center"/>
    </xf>
    <xf numFmtId="0" fontId="27" fillId="34" borderId="10" xfId="0" applyFont="1" applyFill="1" applyBorder="1" applyAlignment="1">
      <alignment horizontal="right" wrapText="1"/>
    </xf>
    <xf numFmtId="164" fontId="27" fillId="34" borderId="10" xfId="0" applyNumberFormat="1" applyFont="1" applyFill="1" applyBorder="1" applyAlignment="1">
      <alignment horizontal="right" wrapText="1"/>
    </xf>
    <xf numFmtId="0" fontId="27" fillId="0" borderId="10" xfId="0" applyFont="1" applyBorder="1" applyAlignment="1">
      <alignment horizontal="right" wrapText="1"/>
    </xf>
    <xf numFmtId="164" fontId="27" fillId="0" borderId="10" xfId="0" applyNumberFormat="1" applyFont="1" applyBorder="1" applyAlignment="1">
      <alignment horizontal="right" wrapText="1"/>
    </xf>
    <xf numFmtId="0" fontId="19" fillId="0" borderId="0" xfId="0" applyFont="1" applyAlignment="1">
      <alignment/>
    </xf>
    <xf numFmtId="0" fontId="23" fillId="0" borderId="0" xfId="0" applyFont="1" applyAlignment="1">
      <alignment/>
    </xf>
    <xf numFmtId="0" fontId="19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right"/>
    </xf>
    <xf numFmtId="0" fontId="32" fillId="0" borderId="0" xfId="0" applyFont="1" applyAlignment="1">
      <alignment/>
    </xf>
    <xf numFmtId="0" fontId="32" fillId="33" borderId="10" xfId="0" applyFont="1" applyFill="1" applyBorder="1" applyAlignment="1">
      <alignment/>
    </xf>
    <xf numFmtId="0" fontId="32" fillId="33" borderId="10" xfId="0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164" fontId="26" fillId="0" borderId="10" xfId="0" applyNumberFormat="1" applyFont="1" applyBorder="1" applyAlignment="1">
      <alignment horizontal="center"/>
    </xf>
    <xf numFmtId="0" fontId="32" fillId="33" borderId="10" xfId="0" applyFont="1" applyFill="1" applyBorder="1" applyAlignment="1">
      <alignment horizontal="right"/>
    </xf>
    <xf numFmtId="164" fontId="32" fillId="33" borderId="10" xfId="0" applyNumberFormat="1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/>
    </xf>
    <xf numFmtId="0" fontId="32" fillId="37" borderId="10" xfId="0" applyFont="1" applyFill="1" applyBorder="1" applyAlignment="1">
      <alignment/>
    </xf>
    <xf numFmtId="0" fontId="26" fillId="34" borderId="10" xfId="0" applyFont="1" applyFill="1" applyBorder="1" applyAlignment="1">
      <alignment horizontal="center"/>
    </xf>
    <xf numFmtId="164" fontId="26" fillId="34" borderId="10" xfId="0" applyNumberFormat="1" applyFont="1" applyFill="1" applyBorder="1" applyAlignment="1">
      <alignment horizontal="center"/>
    </xf>
    <xf numFmtId="0" fontId="27" fillId="34" borderId="10" xfId="0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center" vertical="center" wrapText="1"/>
    </xf>
    <xf numFmtId="0" fontId="26" fillId="34" borderId="0" xfId="0" applyFont="1" applyFill="1" applyAlignment="1">
      <alignment vertical="center"/>
    </xf>
    <xf numFmtId="0" fontId="21" fillId="0" borderId="0" xfId="0" applyFont="1" applyAlignment="1">
      <alignment/>
    </xf>
    <xf numFmtId="0" fontId="32" fillId="35" borderId="10" xfId="0" applyFont="1" applyFill="1" applyBorder="1" applyAlignment="1">
      <alignment/>
    </xf>
    <xf numFmtId="0" fontId="26" fillId="34" borderId="10" xfId="0" applyFont="1" applyFill="1" applyBorder="1" applyAlignment="1">
      <alignment/>
    </xf>
    <xf numFmtId="0" fontId="32" fillId="0" borderId="0" xfId="51" applyFont="1">
      <alignment/>
      <protection/>
    </xf>
    <xf numFmtId="0" fontId="26" fillId="0" borderId="0" xfId="51" applyFont="1">
      <alignment/>
      <protection/>
    </xf>
    <xf numFmtId="0" fontId="32" fillId="33" borderId="10" xfId="51" applyFont="1" applyFill="1" applyBorder="1" applyAlignment="1">
      <alignment horizontal="center"/>
      <protection/>
    </xf>
    <xf numFmtId="0" fontId="32" fillId="33" borderId="10" xfId="51" applyFont="1" applyFill="1" applyBorder="1" applyAlignment="1">
      <alignment horizontal="center" wrapText="1"/>
      <protection/>
    </xf>
    <xf numFmtId="0" fontId="32" fillId="33" borderId="10" xfId="51" applyFont="1" applyFill="1" applyBorder="1" applyAlignment="1">
      <alignment wrapText="1"/>
      <protection/>
    </xf>
    <xf numFmtId="0" fontId="54" fillId="33" borderId="10" xfId="51" applyFont="1" applyFill="1" applyBorder="1">
      <alignment/>
      <protection/>
    </xf>
    <xf numFmtId="0" fontId="53" fillId="0" borderId="10" xfId="51" applyFont="1" applyBorder="1" applyAlignment="1">
      <alignment wrapText="1"/>
      <protection/>
    </xf>
    <xf numFmtId="0" fontId="53" fillId="0" borderId="10" xfId="51" applyFont="1" applyBorder="1" applyAlignment="1">
      <alignment horizontal="center" wrapText="1"/>
      <protection/>
    </xf>
    <xf numFmtId="0" fontId="53" fillId="0" borderId="10" xfId="51" applyFont="1" applyBorder="1" applyAlignment="1">
      <alignment horizontal="center"/>
      <protection/>
    </xf>
    <xf numFmtId="164" fontId="53" fillId="0" borderId="10" xfId="51" applyNumberFormat="1" applyFont="1" applyBorder="1" applyAlignment="1">
      <alignment horizontal="center"/>
      <protection/>
    </xf>
    <xf numFmtId="1" fontId="53" fillId="0" borderId="10" xfId="51" applyNumberFormat="1" applyFont="1" applyBorder="1" applyAlignment="1">
      <alignment horizontal="center"/>
      <protection/>
    </xf>
    <xf numFmtId="0" fontId="32" fillId="33" borderId="10" xfId="51" applyFont="1" applyFill="1" applyBorder="1" applyAlignment="1">
      <alignment horizontal="right"/>
      <protection/>
    </xf>
    <xf numFmtId="164" fontId="32" fillId="33" borderId="10" xfId="51" applyNumberFormat="1" applyFont="1" applyFill="1" applyBorder="1" applyAlignment="1">
      <alignment horizontal="right"/>
      <protection/>
    </xf>
    <xf numFmtId="0" fontId="26" fillId="38" borderId="10" xfId="51" applyFont="1" applyFill="1" applyBorder="1">
      <alignment/>
      <protection/>
    </xf>
    <xf numFmtId="164" fontId="26" fillId="0" borderId="10" xfId="0" applyNumberFormat="1" applyFont="1" applyBorder="1" applyAlignment="1">
      <alignment horizontal="right" wrapText="1"/>
    </xf>
    <xf numFmtId="0" fontId="26" fillId="33" borderId="10" xfId="0" applyFont="1" applyFill="1" applyBorder="1" applyAlignment="1">
      <alignment horizontal="right"/>
    </xf>
    <xf numFmtId="164" fontId="26" fillId="33" borderId="10" xfId="0" applyNumberFormat="1" applyFont="1" applyFill="1" applyBorder="1" applyAlignment="1">
      <alignment horizontal="right"/>
    </xf>
    <xf numFmtId="0" fontId="22" fillId="34" borderId="10" xfId="0" applyFont="1" applyFill="1" applyBorder="1" applyAlignment="1">
      <alignment wrapText="1"/>
    </xf>
    <xf numFmtId="164" fontId="22" fillId="34" borderId="10" xfId="0" applyNumberFormat="1" applyFont="1" applyFill="1" applyBorder="1" applyAlignment="1">
      <alignment horizontal="center"/>
    </xf>
    <xf numFmtId="0" fontId="32" fillId="0" borderId="0" xfId="0" applyFont="1" applyAlignment="1">
      <alignment vertical="center"/>
    </xf>
    <xf numFmtId="0" fontId="26" fillId="0" borderId="10" xfId="0" applyFont="1" applyBorder="1" applyAlignment="1">
      <alignment vertical="center" wrapText="1"/>
    </xf>
    <xf numFmtId="164" fontId="26" fillId="0" borderId="10" xfId="0" applyNumberFormat="1" applyFont="1" applyBorder="1" applyAlignment="1">
      <alignment horizontal="right" vertical="center"/>
    </xf>
    <xf numFmtId="0" fontId="27" fillId="34" borderId="10" xfId="0" applyFont="1" applyFill="1" applyBorder="1" applyAlignment="1">
      <alignment wrapText="1"/>
    </xf>
    <xf numFmtId="164" fontId="27" fillId="34" borderId="10" xfId="0" applyNumberFormat="1" applyFont="1" applyFill="1" applyBorder="1" applyAlignment="1">
      <alignment horizontal="center"/>
    </xf>
    <xf numFmtId="0" fontId="32" fillId="33" borderId="11" xfId="0" applyFont="1" applyFill="1" applyBorder="1" applyAlignment="1">
      <alignment horizontal="right" vertical="center"/>
    </xf>
    <xf numFmtId="0" fontId="32" fillId="33" borderId="12" xfId="0" applyFont="1" applyFill="1" applyBorder="1" applyAlignment="1">
      <alignment horizontal="right" vertical="center"/>
    </xf>
    <xf numFmtId="0" fontId="32" fillId="33" borderId="13" xfId="0" applyFont="1" applyFill="1" applyBorder="1" applyAlignment="1">
      <alignment horizontal="right" vertical="center"/>
    </xf>
    <xf numFmtId="164" fontId="32" fillId="33" borderId="10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right" vertical="center" wrapText="1"/>
    </xf>
    <xf numFmtId="0" fontId="26" fillId="0" borderId="10" xfId="0" applyFont="1" applyBorder="1" applyAlignment="1">
      <alignment horizontal="right" vertical="center"/>
    </xf>
    <xf numFmtId="0" fontId="27" fillId="34" borderId="10" xfId="0" applyFont="1" applyFill="1" applyBorder="1" applyAlignment="1">
      <alignment horizontal="right" vertical="center" wrapText="1"/>
    </xf>
    <xf numFmtId="0" fontId="27" fillId="34" borderId="10" xfId="0" applyFont="1" applyFill="1" applyBorder="1" applyAlignment="1">
      <alignment horizontal="right" vertical="center"/>
    </xf>
    <xf numFmtId="164" fontId="27" fillId="34" borderId="10" xfId="0" applyNumberFormat="1" applyFont="1" applyFill="1" applyBorder="1" applyAlignment="1">
      <alignment horizontal="right" vertical="center"/>
    </xf>
    <xf numFmtId="0" fontId="32" fillId="35" borderId="10" xfId="0" applyFont="1" applyFill="1" applyBorder="1" applyAlignment="1">
      <alignment horizontal="center" vertical="center"/>
    </xf>
    <xf numFmtId="0" fontId="32" fillId="35" borderId="10" xfId="0" applyFont="1" applyFill="1" applyBorder="1" applyAlignment="1">
      <alignment vertical="center"/>
    </xf>
    <xf numFmtId="0" fontId="31" fillId="35" borderId="10" xfId="0" applyFont="1" applyFill="1" applyBorder="1" applyAlignment="1">
      <alignment/>
    </xf>
    <xf numFmtId="164" fontId="21" fillId="33" borderId="10" xfId="0" applyNumberFormat="1" applyFont="1" applyFill="1" applyBorder="1" applyAlignment="1">
      <alignment horizontal="right"/>
    </xf>
    <xf numFmtId="0" fontId="26" fillId="33" borderId="10" xfId="0" applyFont="1" applyFill="1" applyBorder="1" applyAlignment="1">
      <alignment horizontal="center"/>
    </xf>
    <xf numFmtId="0" fontId="27" fillId="33" borderId="10" xfId="0" applyFont="1" applyFill="1" applyBorder="1" applyAlignment="1">
      <alignment wrapText="1"/>
    </xf>
    <xf numFmtId="0" fontId="26" fillId="34" borderId="0" xfId="0" applyFont="1" applyFill="1" applyAlignment="1">
      <alignment vertical="center" wrapText="1"/>
    </xf>
    <xf numFmtId="0" fontId="27" fillId="35" borderId="10" xfId="0" applyFont="1" applyFill="1" applyBorder="1" applyAlignment="1">
      <alignment/>
    </xf>
    <xf numFmtId="0" fontId="26" fillId="34" borderId="0" xfId="0" applyFont="1" applyFill="1" applyAlignment="1">
      <alignment horizontal="left" vertical="center" wrapText="1"/>
    </xf>
    <xf numFmtId="164" fontId="26" fillId="33" borderId="10" xfId="0" applyNumberFormat="1" applyFont="1" applyFill="1" applyBorder="1" applyAlignment="1">
      <alignment horizontal="center"/>
    </xf>
    <xf numFmtId="0" fontId="26" fillId="35" borderId="10" xfId="0" applyFont="1" applyFill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="60" zoomScalePageLayoutView="0" workbookViewId="0" topLeftCell="A1">
      <selection activeCell="J15" sqref="J15"/>
    </sheetView>
  </sheetViews>
  <sheetFormatPr defaultColWidth="9.140625" defaultRowHeight="12.75"/>
  <cols>
    <col min="1" max="1" width="3.7109375" style="25" customWidth="1"/>
    <col min="2" max="2" width="25.7109375" style="25" customWidth="1"/>
    <col min="3" max="9" width="12.7109375" style="25" customWidth="1"/>
    <col min="10" max="10" width="42.421875" style="25" customWidth="1"/>
    <col min="11" max="16384" width="9.140625" style="25" customWidth="1"/>
  </cols>
  <sheetData>
    <row r="1" spans="1:9" s="25" customFormat="1" ht="12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s="25" customFormat="1" ht="24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6" t="s">
        <v>7</v>
      </c>
      <c r="H2" s="26" t="s">
        <v>103</v>
      </c>
      <c r="I2" s="26" t="s">
        <v>8</v>
      </c>
    </row>
    <row r="3" spans="1:9" s="25" customFormat="1" ht="24">
      <c r="A3" s="26"/>
      <c r="B3" s="27" t="s">
        <v>96</v>
      </c>
      <c r="C3" s="28" t="s">
        <v>97</v>
      </c>
      <c r="D3" s="29">
        <v>10</v>
      </c>
      <c r="E3" s="30"/>
      <c r="F3" s="30"/>
      <c r="G3" s="30"/>
      <c r="H3" s="30"/>
      <c r="I3" s="30"/>
    </row>
    <row r="4" spans="1:10" s="25" customFormat="1" ht="48">
      <c r="A4" s="31">
        <v>1</v>
      </c>
      <c r="B4" s="27" t="s">
        <v>21</v>
      </c>
      <c r="C4" s="28" t="s">
        <v>10</v>
      </c>
      <c r="D4" s="32">
        <v>120</v>
      </c>
      <c r="E4" s="30"/>
      <c r="F4" s="30"/>
      <c r="G4" s="30"/>
      <c r="H4" s="30"/>
      <c r="I4" s="30"/>
      <c r="J4" s="33"/>
    </row>
    <row r="5" spans="1:9" s="25" customFormat="1" ht="48">
      <c r="A5" s="31">
        <v>2</v>
      </c>
      <c r="B5" s="27" t="s">
        <v>22</v>
      </c>
      <c r="C5" s="34" t="s">
        <v>10</v>
      </c>
      <c r="D5" s="35">
        <v>72</v>
      </c>
      <c r="E5" s="36"/>
      <c r="F5" s="36"/>
      <c r="G5" s="30"/>
      <c r="H5" s="30"/>
      <c r="I5" s="30"/>
    </row>
    <row r="6" spans="1:10" s="25" customFormat="1" ht="48">
      <c r="A6" s="31">
        <v>3</v>
      </c>
      <c r="B6" s="27" t="s">
        <v>23</v>
      </c>
      <c r="C6" s="34" t="s">
        <v>13</v>
      </c>
      <c r="D6" s="35">
        <v>72</v>
      </c>
      <c r="E6" s="36"/>
      <c r="F6" s="36"/>
      <c r="G6" s="30"/>
      <c r="H6" s="30"/>
      <c r="I6" s="30"/>
      <c r="J6" s="33"/>
    </row>
    <row r="7" spans="1:9" s="25" customFormat="1" ht="48">
      <c r="A7" s="31">
        <v>4</v>
      </c>
      <c r="B7" s="27" t="s">
        <v>24</v>
      </c>
      <c r="C7" s="34" t="s">
        <v>14</v>
      </c>
      <c r="D7" s="35">
        <v>12</v>
      </c>
      <c r="E7" s="36"/>
      <c r="F7" s="36"/>
      <c r="G7" s="30"/>
      <c r="H7" s="30"/>
      <c r="I7" s="30"/>
    </row>
    <row r="8" spans="1:10" s="25" customFormat="1" ht="12">
      <c r="A8" s="31">
        <v>5</v>
      </c>
      <c r="B8" s="37" t="s">
        <v>11</v>
      </c>
      <c r="C8" s="34" t="s">
        <v>10</v>
      </c>
      <c r="D8" s="35">
        <v>16</v>
      </c>
      <c r="E8" s="36"/>
      <c r="F8" s="36"/>
      <c r="G8" s="30"/>
      <c r="H8" s="30"/>
      <c r="I8" s="30"/>
      <c r="J8" s="33"/>
    </row>
    <row r="9" spans="1:9" s="25" customFormat="1" ht="12.75" customHeight="1">
      <c r="A9" s="38" t="s">
        <v>12</v>
      </c>
      <c r="B9" s="39"/>
      <c r="C9" s="39"/>
      <c r="D9" s="39"/>
      <c r="E9" s="39"/>
      <c r="F9" s="40"/>
      <c r="G9" s="41">
        <f>SUM(G3:G8)</f>
        <v>0</v>
      </c>
      <c r="H9" s="41"/>
      <c r="I9" s="41">
        <f>SUM(I3:I8)</f>
        <v>0</v>
      </c>
    </row>
    <row r="11" spans="1:9" s="25" customFormat="1" ht="12.75" customHeight="1">
      <c r="A11" s="42" t="s">
        <v>105</v>
      </c>
      <c r="B11" s="43"/>
      <c r="C11" s="43"/>
      <c r="D11" s="43"/>
      <c r="E11" s="43"/>
      <c r="F11" s="43"/>
      <c r="G11" s="43"/>
      <c r="H11" s="43"/>
      <c r="I11" s="43"/>
    </row>
    <row r="12" spans="1:9" s="25" customFormat="1" ht="12">
      <c r="A12" s="44"/>
      <c r="B12" s="45"/>
      <c r="C12" s="45"/>
      <c r="D12" s="45"/>
      <c r="E12" s="45"/>
      <c r="F12" s="45"/>
      <c r="G12" s="45"/>
      <c r="H12" s="45"/>
      <c r="I12" s="45"/>
    </row>
    <row r="13" spans="1:9" s="25" customFormat="1" ht="12.75" customHeight="1">
      <c r="A13" s="46" t="s">
        <v>15</v>
      </c>
      <c r="B13" s="47"/>
      <c r="C13" s="47"/>
      <c r="D13" s="47"/>
      <c r="E13" s="47"/>
      <c r="F13" s="47"/>
      <c r="G13" s="47"/>
      <c r="H13" s="47"/>
      <c r="I13" s="47"/>
    </row>
    <row r="14" spans="1:9" s="25" customFormat="1" ht="12.75" customHeight="1">
      <c r="A14" s="46" t="s">
        <v>16</v>
      </c>
      <c r="B14" s="47"/>
      <c r="C14" s="47"/>
      <c r="D14" s="47"/>
      <c r="E14" s="47"/>
      <c r="F14" s="47"/>
      <c r="G14" s="47"/>
      <c r="H14" s="47"/>
      <c r="I14" s="47"/>
    </row>
    <row r="15" spans="1:9" s="25" customFormat="1" ht="12.75" customHeight="1">
      <c r="A15" s="48" t="s">
        <v>17</v>
      </c>
      <c r="B15" s="49"/>
      <c r="C15" s="49"/>
      <c r="D15" s="49"/>
      <c r="E15" s="49"/>
      <c r="F15" s="49"/>
      <c r="G15" s="49"/>
      <c r="H15" s="49"/>
      <c r="I15" s="49"/>
    </row>
    <row r="16" spans="1:9" s="25" customFormat="1" ht="12.75" customHeight="1">
      <c r="A16" s="48" t="s">
        <v>106</v>
      </c>
      <c r="B16" s="49"/>
      <c r="C16" s="49"/>
      <c r="D16" s="49"/>
      <c r="E16" s="49"/>
      <c r="F16" s="49"/>
      <c r="G16" s="49"/>
      <c r="H16" s="49"/>
      <c r="I16" s="49"/>
    </row>
    <row r="17" spans="1:9" s="25" customFormat="1" ht="12.75" customHeight="1">
      <c r="A17" s="50" t="s">
        <v>107</v>
      </c>
      <c r="B17" s="51"/>
      <c r="C17" s="51"/>
      <c r="D17" s="51"/>
      <c r="E17" s="51"/>
      <c r="F17" s="51"/>
      <c r="G17" s="51"/>
      <c r="H17" s="51"/>
      <c r="I17" s="51"/>
    </row>
    <row r="18" spans="1:9" s="25" customFormat="1" ht="12">
      <c r="A18" s="48"/>
      <c r="B18" s="49"/>
      <c r="C18" s="49"/>
      <c r="D18" s="49"/>
      <c r="E18" s="49"/>
      <c r="F18" s="49"/>
      <c r="G18" s="49"/>
      <c r="H18" s="49"/>
      <c r="I18" s="49"/>
    </row>
    <row r="19" spans="1:9" s="25" customFormat="1" ht="12.75" customHeight="1">
      <c r="A19" s="46" t="s">
        <v>18</v>
      </c>
      <c r="B19" s="47"/>
      <c r="C19" s="47"/>
      <c r="D19" s="47"/>
      <c r="E19" s="47"/>
      <c r="F19" s="47"/>
      <c r="G19" s="47"/>
      <c r="H19" s="47"/>
      <c r="I19" s="47"/>
    </row>
    <row r="20" spans="1:9" s="25" customFormat="1" ht="12.75" customHeight="1">
      <c r="A20" s="46" t="s">
        <v>19</v>
      </c>
      <c r="B20" s="47"/>
      <c r="C20" s="47"/>
      <c r="D20" s="47"/>
      <c r="E20" s="47"/>
      <c r="F20" s="47"/>
      <c r="G20" s="47"/>
      <c r="H20" s="47"/>
      <c r="I20" s="47"/>
    </row>
    <row r="21" spans="1:9" s="25" customFormat="1" ht="12.75" customHeight="1">
      <c r="A21" s="46" t="s">
        <v>20</v>
      </c>
      <c r="B21" s="47"/>
      <c r="C21" s="47"/>
      <c r="D21" s="47"/>
      <c r="E21" s="47"/>
      <c r="F21" s="47"/>
      <c r="G21" s="47"/>
      <c r="H21" s="47"/>
      <c r="I21" s="47"/>
    </row>
    <row r="22" spans="1:9" s="25" customFormat="1" ht="12.75" customHeight="1">
      <c r="A22" s="46" t="s">
        <v>72</v>
      </c>
      <c r="B22" s="47"/>
      <c r="C22" s="47"/>
      <c r="D22" s="47"/>
      <c r="E22" s="47"/>
      <c r="F22" s="47"/>
      <c r="G22" s="47"/>
      <c r="H22" s="47"/>
      <c r="I22" s="47"/>
    </row>
    <row r="23" spans="1:9" s="25" customFormat="1" ht="12.75" customHeight="1">
      <c r="A23" s="52" t="s">
        <v>75</v>
      </c>
      <c r="B23" s="53"/>
      <c r="C23" s="53"/>
      <c r="D23" s="53"/>
      <c r="E23" s="53"/>
      <c r="F23" s="53"/>
      <c r="G23" s="53"/>
      <c r="H23" s="53"/>
      <c r="I23" s="53"/>
    </row>
  </sheetData>
  <sheetProtection/>
  <mergeCells count="14">
    <mergeCell ref="A13:I13"/>
    <mergeCell ref="A11:I11"/>
    <mergeCell ref="A9:F9"/>
    <mergeCell ref="A15:I15"/>
    <mergeCell ref="A16:I16"/>
    <mergeCell ref="A1:I1"/>
    <mergeCell ref="A21:I21"/>
    <mergeCell ref="A22:I22"/>
    <mergeCell ref="A23:I23"/>
    <mergeCell ref="A17:I17"/>
    <mergeCell ref="A18:I18"/>
    <mergeCell ref="A19:I19"/>
    <mergeCell ref="A20:I20"/>
    <mergeCell ref="A14:I14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="60" zoomScalePageLayoutView="0" workbookViewId="0" topLeftCell="A1">
      <selection activeCell="E15" sqref="E15"/>
    </sheetView>
  </sheetViews>
  <sheetFormatPr defaultColWidth="9.140625" defaultRowHeight="12.75"/>
  <cols>
    <col min="1" max="1" width="4.140625" style="25" customWidth="1"/>
    <col min="2" max="2" width="58.57421875" style="25" customWidth="1"/>
    <col min="3" max="3" width="12.7109375" style="25" customWidth="1"/>
    <col min="4" max="4" width="12.7109375" style="68" customWidth="1"/>
    <col min="5" max="9" width="12.7109375" style="25" customWidth="1"/>
    <col min="10" max="16384" width="9.140625" style="25" customWidth="1"/>
  </cols>
  <sheetData>
    <row r="1" spans="1:9" ht="12">
      <c r="A1" s="134"/>
      <c r="B1" s="134" t="s">
        <v>69</v>
      </c>
      <c r="C1" s="81"/>
      <c r="D1" s="143"/>
      <c r="E1" s="81"/>
      <c r="F1" s="81"/>
      <c r="G1" s="81"/>
      <c r="H1" s="81"/>
      <c r="I1" s="81"/>
    </row>
    <row r="2" spans="1:9" ht="24">
      <c r="A2" s="109" t="s">
        <v>1</v>
      </c>
      <c r="B2" s="109" t="s">
        <v>2</v>
      </c>
      <c r="C2" s="109" t="s">
        <v>3</v>
      </c>
      <c r="D2" s="110" t="s">
        <v>4</v>
      </c>
      <c r="E2" s="110" t="s">
        <v>5</v>
      </c>
      <c r="F2" s="110" t="s">
        <v>6</v>
      </c>
      <c r="G2" s="110" t="s">
        <v>7</v>
      </c>
      <c r="H2" s="110" t="s">
        <v>103</v>
      </c>
      <c r="I2" s="110" t="s">
        <v>52</v>
      </c>
    </row>
    <row r="3" spans="1:9" ht="96">
      <c r="A3" s="149"/>
      <c r="B3" s="37" t="s">
        <v>99</v>
      </c>
      <c r="C3" s="145" t="s">
        <v>100</v>
      </c>
      <c r="D3" s="145">
        <v>2</v>
      </c>
      <c r="E3" s="136"/>
      <c r="F3" s="136"/>
      <c r="G3" s="136"/>
      <c r="H3" s="136"/>
      <c r="I3" s="136"/>
    </row>
    <row r="4" spans="1:9" ht="72">
      <c r="A4" s="150">
        <v>1</v>
      </c>
      <c r="B4" s="135" t="s">
        <v>115</v>
      </c>
      <c r="C4" s="144" t="s">
        <v>70</v>
      </c>
      <c r="D4" s="145">
        <v>18</v>
      </c>
      <c r="E4" s="136"/>
      <c r="F4" s="136"/>
      <c r="G4" s="136"/>
      <c r="H4" s="136"/>
      <c r="I4" s="136"/>
    </row>
    <row r="5" spans="1:9" ht="50.25">
      <c r="A5" s="151">
        <v>2</v>
      </c>
      <c r="B5" s="137" t="s">
        <v>116</v>
      </c>
      <c r="C5" s="146" t="s">
        <v>71</v>
      </c>
      <c r="D5" s="147">
        <v>800</v>
      </c>
      <c r="E5" s="148"/>
      <c r="F5" s="136"/>
      <c r="G5" s="136"/>
      <c r="H5" s="136"/>
      <c r="I5" s="136"/>
    </row>
    <row r="6" spans="1:9" ht="21.75" customHeight="1">
      <c r="A6" s="139" t="s">
        <v>12</v>
      </c>
      <c r="B6" s="140"/>
      <c r="C6" s="140"/>
      <c r="D6" s="140"/>
      <c r="E6" s="140"/>
      <c r="F6" s="141"/>
      <c r="G6" s="142">
        <f>SUM(G3:G5)</f>
        <v>0</v>
      </c>
      <c r="H6" s="142"/>
      <c r="I6" s="142">
        <f>SUM(I3:I5)</f>
        <v>0</v>
      </c>
    </row>
    <row r="10" ht="12">
      <c r="A10" s="33"/>
    </row>
  </sheetData>
  <sheetProtection/>
  <mergeCells count="1">
    <mergeCell ref="A6:F6"/>
  </mergeCells>
  <printOptions/>
  <pageMargins left="0.75" right="0.75" top="1" bottom="1" header="0.5" footer="0.5"/>
  <pageSetup horizontalDpi="600" verticalDpi="6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="60" zoomScalePageLayoutView="0" workbookViewId="0" topLeftCell="A1">
      <selection activeCell="F23" sqref="F23"/>
    </sheetView>
  </sheetViews>
  <sheetFormatPr defaultColWidth="9.140625" defaultRowHeight="12.75"/>
  <cols>
    <col min="1" max="1" width="5.00390625" style="1" customWidth="1"/>
    <col min="2" max="2" width="30.57421875" style="1" customWidth="1"/>
    <col min="3" max="9" width="12.7109375" style="1" customWidth="1"/>
    <col min="10" max="16384" width="9.140625" style="1" customWidth="1"/>
  </cols>
  <sheetData>
    <row r="1" spans="1:9" ht="12.75">
      <c r="A1" s="92"/>
      <c r="B1" s="112" t="s">
        <v>89</v>
      </c>
      <c r="C1" s="93"/>
      <c r="D1" s="93"/>
      <c r="E1" s="93"/>
      <c r="F1" s="93"/>
      <c r="G1" s="93"/>
      <c r="H1" s="93"/>
      <c r="I1" s="93"/>
    </row>
    <row r="2" spans="1:9" ht="22.5">
      <c r="A2" s="94" t="s">
        <v>1</v>
      </c>
      <c r="B2" s="94" t="s">
        <v>2</v>
      </c>
      <c r="C2" s="94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103</v>
      </c>
      <c r="I2" s="2" t="s">
        <v>52</v>
      </c>
    </row>
    <row r="3" spans="1:9" ht="40.5" customHeight="1">
      <c r="A3" s="78">
        <v>1</v>
      </c>
      <c r="B3" s="132" t="s">
        <v>81</v>
      </c>
      <c r="C3" s="6" t="s">
        <v>70</v>
      </c>
      <c r="D3" s="104">
        <v>20</v>
      </c>
      <c r="E3" s="133"/>
      <c r="F3" s="133"/>
      <c r="G3" s="133"/>
      <c r="H3" s="133"/>
      <c r="I3" s="133"/>
    </row>
    <row r="4" spans="1:9" ht="40.5" customHeight="1">
      <c r="A4" s="78">
        <v>2</v>
      </c>
      <c r="B4" s="132" t="s">
        <v>82</v>
      </c>
      <c r="C4" s="6" t="s">
        <v>70</v>
      </c>
      <c r="D4" s="104">
        <v>50</v>
      </c>
      <c r="E4" s="133"/>
      <c r="F4" s="133"/>
      <c r="G4" s="133"/>
      <c r="H4" s="133"/>
      <c r="I4" s="133"/>
    </row>
    <row r="5" spans="1:9" ht="12.75">
      <c r="A5" s="95" t="s">
        <v>12</v>
      </c>
      <c r="B5" s="95"/>
      <c r="C5" s="95"/>
      <c r="D5" s="95"/>
      <c r="E5" s="95"/>
      <c r="F5" s="95"/>
      <c r="G5" s="152">
        <f>SUM(G3:G4)</f>
        <v>0</v>
      </c>
      <c r="H5" s="152"/>
      <c r="I5" s="152">
        <f>SUM(I3:I4)</f>
        <v>0</v>
      </c>
    </row>
    <row r="15" ht="12.75">
      <c r="I15" s="25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"/>
  <sheetViews>
    <sheetView view="pageBreakPreview" zoomScale="60" zoomScalePageLayoutView="0" workbookViewId="0" topLeftCell="A1">
      <selection activeCell="G16" sqref="G16"/>
    </sheetView>
  </sheetViews>
  <sheetFormatPr defaultColWidth="9.140625" defaultRowHeight="24.75" customHeight="1"/>
  <cols>
    <col min="1" max="1" width="5.421875" style="25" customWidth="1"/>
    <col min="2" max="2" width="40.28125" style="25" customWidth="1"/>
    <col min="3" max="9" width="12.7109375" style="25" customWidth="1"/>
    <col min="10" max="16384" width="9.140625" style="25" customWidth="1"/>
  </cols>
  <sheetData>
    <row r="1" ht="15" customHeight="1">
      <c r="A1" s="25" t="s">
        <v>90</v>
      </c>
    </row>
    <row r="2" spans="1:9" ht="24.75" customHeight="1">
      <c r="A2" s="153" t="s">
        <v>1</v>
      </c>
      <c r="B2" s="153" t="s">
        <v>2</v>
      </c>
      <c r="C2" s="153" t="s">
        <v>3</v>
      </c>
      <c r="D2" s="26" t="s">
        <v>4</v>
      </c>
      <c r="E2" s="26" t="s">
        <v>5</v>
      </c>
      <c r="F2" s="26" t="s">
        <v>6</v>
      </c>
      <c r="G2" s="26" t="s">
        <v>7</v>
      </c>
      <c r="H2" s="26" t="s">
        <v>103</v>
      </c>
      <c r="I2" s="26" t="s">
        <v>52</v>
      </c>
    </row>
    <row r="3" spans="1:9" ht="92.25" customHeight="1">
      <c r="A3" s="154">
        <v>1</v>
      </c>
      <c r="B3" s="80" t="s">
        <v>95</v>
      </c>
      <c r="C3" s="32" t="s">
        <v>56</v>
      </c>
      <c r="D3" s="32">
        <v>8</v>
      </c>
      <c r="E3" s="65"/>
      <c r="F3" s="65"/>
      <c r="G3" s="65"/>
      <c r="H3" s="65"/>
      <c r="I3" s="65"/>
    </row>
    <row r="4" spans="1:9" ht="12" customHeight="1">
      <c r="A4" s="130" t="s">
        <v>12</v>
      </c>
      <c r="B4" s="130"/>
      <c r="C4" s="130"/>
      <c r="D4" s="130"/>
      <c r="E4" s="130"/>
      <c r="F4" s="130"/>
      <c r="G4" s="131">
        <f>SUM(G3:G3)</f>
        <v>0</v>
      </c>
      <c r="H4" s="131"/>
      <c r="I4" s="131">
        <f>SUM(I3:I3)</f>
        <v>0</v>
      </c>
    </row>
  </sheetData>
  <sheetProtection/>
  <mergeCells count="1">
    <mergeCell ref="A4:F4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"/>
  <sheetViews>
    <sheetView view="pageBreakPreview" zoomScale="60" zoomScalePageLayoutView="0" workbookViewId="0" topLeftCell="A1">
      <selection activeCell="H14" sqref="H14"/>
    </sheetView>
  </sheetViews>
  <sheetFormatPr defaultColWidth="9.140625" defaultRowHeight="12.75"/>
  <cols>
    <col min="1" max="1" width="3.7109375" style="25" customWidth="1"/>
    <col min="2" max="2" width="48.8515625" style="25" customWidth="1"/>
    <col min="3" max="4" width="9.140625" style="25" customWidth="1"/>
    <col min="5" max="5" width="10.140625" style="25" bestFit="1" customWidth="1"/>
    <col min="6" max="6" width="10.28125" style="25" customWidth="1"/>
    <col min="7" max="8" width="12.140625" style="25" customWidth="1"/>
    <col min="9" max="9" width="12.7109375" style="25" customWidth="1"/>
    <col min="10" max="16384" width="9.140625" style="25" customWidth="1"/>
  </cols>
  <sheetData>
    <row r="1" ht="12">
      <c r="A1" s="25" t="s">
        <v>91</v>
      </c>
    </row>
    <row r="2" spans="1:9" ht="24">
      <c r="A2" s="153" t="s">
        <v>1</v>
      </c>
      <c r="B2" s="153" t="s">
        <v>2</v>
      </c>
      <c r="C2" s="153" t="s">
        <v>3</v>
      </c>
      <c r="D2" s="26" t="s">
        <v>4</v>
      </c>
      <c r="E2" s="26" t="s">
        <v>5</v>
      </c>
      <c r="F2" s="26" t="s">
        <v>6</v>
      </c>
      <c r="G2" s="26" t="s">
        <v>7</v>
      </c>
      <c r="H2" s="26" t="s">
        <v>103</v>
      </c>
      <c r="I2" s="26" t="s">
        <v>52</v>
      </c>
    </row>
    <row r="3" spans="1:9" ht="119.25" customHeight="1">
      <c r="A3" s="156">
        <v>1</v>
      </c>
      <c r="B3" s="155" t="s">
        <v>117</v>
      </c>
      <c r="C3" s="35" t="s">
        <v>71</v>
      </c>
      <c r="D3" s="108">
        <v>1</v>
      </c>
      <c r="E3" s="138"/>
      <c r="F3" s="138"/>
      <c r="G3" s="138"/>
      <c r="H3" s="138"/>
      <c r="I3" s="138"/>
    </row>
    <row r="4" spans="1:9" ht="12">
      <c r="A4" s="130" t="s">
        <v>12</v>
      </c>
      <c r="B4" s="130"/>
      <c r="C4" s="130"/>
      <c r="D4" s="130"/>
      <c r="E4" s="130"/>
      <c r="F4" s="130"/>
      <c r="G4" s="131">
        <f>SUM(G3:G3)</f>
        <v>0</v>
      </c>
      <c r="H4" s="131"/>
      <c r="I4" s="131">
        <f>SUM(I3:I3)</f>
        <v>0</v>
      </c>
    </row>
  </sheetData>
  <sheetProtection/>
  <mergeCells count="1"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"/>
  <sheetViews>
    <sheetView view="pageBreakPreview" zoomScale="60" zoomScalePageLayoutView="0" workbookViewId="0" topLeftCell="A1">
      <selection activeCell="B21" sqref="B21"/>
    </sheetView>
  </sheetViews>
  <sheetFormatPr defaultColWidth="9.140625" defaultRowHeight="12.75"/>
  <cols>
    <col min="1" max="1" width="4.140625" style="25" customWidth="1"/>
    <col min="2" max="2" width="43.8515625" style="25" customWidth="1"/>
    <col min="3" max="9" width="12.7109375" style="25" customWidth="1"/>
    <col min="10" max="16384" width="9.140625" style="25" customWidth="1"/>
  </cols>
  <sheetData>
    <row r="1" s="25" customFormat="1" ht="12">
      <c r="B1" s="25" t="s">
        <v>92</v>
      </c>
    </row>
    <row r="2" spans="1:9" s="25" customFormat="1" ht="24">
      <c r="A2" s="153" t="s">
        <v>1</v>
      </c>
      <c r="B2" s="153" t="s">
        <v>2</v>
      </c>
      <c r="C2" s="153" t="s">
        <v>3</v>
      </c>
      <c r="D2" s="26" t="s">
        <v>4</v>
      </c>
      <c r="E2" s="26" t="s">
        <v>5</v>
      </c>
      <c r="F2" s="26" t="s">
        <v>6</v>
      </c>
      <c r="G2" s="26" t="s">
        <v>7</v>
      </c>
      <c r="H2" s="26" t="s">
        <v>118</v>
      </c>
      <c r="I2" s="26" t="s">
        <v>52</v>
      </c>
    </row>
    <row r="3" spans="1:9" s="25" customFormat="1" ht="33" customHeight="1">
      <c r="A3" s="156">
        <v>1</v>
      </c>
      <c r="B3" s="137" t="s">
        <v>83</v>
      </c>
      <c r="C3" s="35" t="s">
        <v>48</v>
      </c>
      <c r="D3" s="108">
        <v>1</v>
      </c>
      <c r="E3" s="138"/>
      <c r="F3" s="138"/>
      <c r="G3" s="138"/>
      <c r="H3" s="138"/>
      <c r="I3" s="138"/>
    </row>
    <row r="4" spans="1:9" s="25" customFormat="1" ht="25.5" customHeight="1">
      <c r="A4" s="156">
        <v>2</v>
      </c>
      <c r="B4" s="137" t="s">
        <v>84</v>
      </c>
      <c r="C4" s="35" t="s">
        <v>73</v>
      </c>
      <c r="D4" s="108">
        <v>40</v>
      </c>
      <c r="E4" s="138"/>
      <c r="F4" s="138"/>
      <c r="G4" s="138"/>
      <c r="H4" s="138"/>
      <c r="I4" s="138"/>
    </row>
    <row r="5" spans="1:9" s="25" customFormat="1" ht="12">
      <c r="A5" s="130" t="s">
        <v>12</v>
      </c>
      <c r="B5" s="130"/>
      <c r="C5" s="130"/>
      <c r="D5" s="130"/>
      <c r="E5" s="130"/>
      <c r="F5" s="130"/>
      <c r="G5" s="131">
        <f>SUM(G3:G4)</f>
        <v>0</v>
      </c>
      <c r="H5" s="131"/>
      <c r="I5" s="131">
        <f>SUM(I3:I4)</f>
        <v>0</v>
      </c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"/>
  <sheetViews>
    <sheetView view="pageBreakPreview" zoomScale="60" zoomScalePageLayoutView="0" workbookViewId="0" topLeftCell="A1">
      <selection activeCell="H23" sqref="H23"/>
    </sheetView>
  </sheetViews>
  <sheetFormatPr defaultColWidth="9.140625" defaultRowHeight="12.75"/>
  <cols>
    <col min="1" max="1" width="3.57421875" style="25" customWidth="1"/>
    <col min="2" max="2" width="39.140625" style="25" customWidth="1"/>
    <col min="3" max="9" width="12.7109375" style="25" customWidth="1"/>
    <col min="10" max="16384" width="9.140625" style="25" customWidth="1"/>
  </cols>
  <sheetData>
    <row r="1" s="25" customFormat="1" ht="12">
      <c r="B1" s="25" t="s">
        <v>93</v>
      </c>
    </row>
    <row r="2" spans="1:9" s="25" customFormat="1" ht="24">
      <c r="A2" s="153" t="s">
        <v>1</v>
      </c>
      <c r="B2" s="153" t="s">
        <v>2</v>
      </c>
      <c r="C2" s="153" t="s">
        <v>3</v>
      </c>
      <c r="D2" s="26" t="s">
        <v>4</v>
      </c>
      <c r="E2" s="26" t="s">
        <v>5</v>
      </c>
      <c r="F2" s="26" t="s">
        <v>6</v>
      </c>
      <c r="G2" s="26" t="s">
        <v>7</v>
      </c>
      <c r="H2" s="26" t="s">
        <v>103</v>
      </c>
      <c r="I2" s="26" t="s">
        <v>52</v>
      </c>
    </row>
    <row r="3" spans="1:9" s="25" customFormat="1" ht="77.25" customHeight="1">
      <c r="A3" s="156">
        <v>1</v>
      </c>
      <c r="B3" s="157" t="s">
        <v>86</v>
      </c>
      <c r="C3" s="35" t="s">
        <v>85</v>
      </c>
      <c r="D3" s="108">
        <v>5</v>
      </c>
      <c r="E3" s="138"/>
      <c r="F3" s="138"/>
      <c r="G3" s="138"/>
      <c r="H3" s="138"/>
      <c r="I3" s="138"/>
    </row>
    <row r="4" spans="1:9" s="25" customFormat="1" ht="12">
      <c r="A4" s="130" t="s">
        <v>12</v>
      </c>
      <c r="B4" s="130"/>
      <c r="C4" s="130"/>
      <c r="D4" s="130"/>
      <c r="E4" s="130"/>
      <c r="F4" s="130"/>
      <c r="G4" s="131">
        <f>SUM(G2:G3)</f>
        <v>0</v>
      </c>
      <c r="H4" s="131"/>
      <c r="I4" s="131">
        <f>SUM(I2:I3)</f>
        <v>0</v>
      </c>
    </row>
    <row r="5" s="25" customFormat="1" ht="12"/>
    <row r="6" s="25" customFormat="1" ht="12"/>
    <row r="7" s="25" customFormat="1" ht="12"/>
    <row r="8" s="25" customFormat="1" ht="12"/>
    <row r="9" s="25" customFormat="1" ht="12"/>
    <row r="10" s="25" customFormat="1" ht="12"/>
    <row r="11" s="25" customFormat="1" ht="12"/>
    <row r="12" s="25" customFormat="1" ht="12"/>
    <row r="13" s="25" customFormat="1" ht="12"/>
    <row r="14" s="25" customFormat="1" ht="12"/>
  </sheetData>
  <sheetProtection/>
  <mergeCells count="1"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"/>
  <sheetViews>
    <sheetView view="pageBreakPreview" zoomScale="60" zoomScalePageLayoutView="0" workbookViewId="0" topLeftCell="A1">
      <selection activeCell="B14" sqref="B14"/>
    </sheetView>
  </sheetViews>
  <sheetFormatPr defaultColWidth="9.140625" defaultRowHeight="12.75"/>
  <cols>
    <col min="1" max="1" width="5.28125" style="25" customWidth="1"/>
    <col min="2" max="2" width="35.7109375" style="25" customWidth="1"/>
    <col min="3" max="9" width="12.7109375" style="25" customWidth="1"/>
    <col min="10" max="16384" width="9.140625" style="25" customWidth="1"/>
  </cols>
  <sheetData>
    <row r="1" ht="12">
      <c r="A1" s="25" t="s">
        <v>94</v>
      </c>
    </row>
    <row r="2" spans="1:9" ht="24">
      <c r="A2" s="153" t="s">
        <v>1</v>
      </c>
      <c r="B2" s="26" t="s">
        <v>2</v>
      </c>
      <c r="C2" s="26" t="s">
        <v>3</v>
      </c>
      <c r="D2" s="26" t="s">
        <v>46</v>
      </c>
      <c r="E2" s="26" t="s">
        <v>5</v>
      </c>
      <c r="F2" s="26" t="s">
        <v>6</v>
      </c>
      <c r="G2" s="26" t="s">
        <v>7</v>
      </c>
      <c r="H2" s="26" t="s">
        <v>103</v>
      </c>
      <c r="I2" s="26" t="s">
        <v>52</v>
      </c>
    </row>
    <row r="3" spans="1:9" ht="75" customHeight="1">
      <c r="A3" s="159">
        <v>1</v>
      </c>
      <c r="B3" s="27" t="s">
        <v>79</v>
      </c>
      <c r="C3" s="34" t="s">
        <v>57</v>
      </c>
      <c r="D3" s="108">
        <v>120</v>
      </c>
      <c r="E3" s="107"/>
      <c r="F3" s="107"/>
      <c r="G3" s="107"/>
      <c r="H3" s="107"/>
      <c r="I3" s="107"/>
    </row>
    <row r="4" spans="1:9" ht="12">
      <c r="A4" s="130" t="s">
        <v>12</v>
      </c>
      <c r="B4" s="130"/>
      <c r="C4" s="130"/>
      <c r="D4" s="130"/>
      <c r="E4" s="130"/>
      <c r="F4" s="130"/>
      <c r="G4" s="158">
        <f>SUM(G3:G3)</f>
        <v>0</v>
      </c>
      <c r="H4" s="158"/>
      <c r="I4" s="158">
        <f>SUM(I3:I3)</f>
        <v>0</v>
      </c>
    </row>
  </sheetData>
  <sheetProtection/>
  <mergeCells count="1"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="60" zoomScalePageLayoutView="0" workbookViewId="0" topLeftCell="A1">
      <selection activeCell="K10" sqref="K10"/>
    </sheetView>
  </sheetViews>
  <sheetFormatPr defaultColWidth="9.140625" defaultRowHeight="12.75"/>
  <cols>
    <col min="1" max="1" width="5.00390625" style="1" customWidth="1"/>
    <col min="2" max="2" width="25.7109375" style="1" customWidth="1"/>
    <col min="3" max="9" width="12.7109375" style="1" customWidth="1"/>
    <col min="10" max="16384" width="9.140625" style="1" customWidth="1"/>
  </cols>
  <sheetData>
    <row r="1" spans="1:9" s="1" customFormat="1" ht="12.75">
      <c r="A1" s="11" t="s">
        <v>25</v>
      </c>
      <c r="B1" s="11"/>
      <c r="C1" s="11"/>
      <c r="D1" s="11"/>
      <c r="E1" s="11"/>
      <c r="F1" s="11"/>
      <c r="G1" s="11"/>
      <c r="H1" s="11"/>
      <c r="I1" s="11"/>
    </row>
    <row r="2" spans="1:9" s="1" customFormat="1" ht="12.75">
      <c r="A2" s="12" t="s">
        <v>1</v>
      </c>
      <c r="B2" s="12" t="s">
        <v>2</v>
      </c>
      <c r="C2" s="12" t="s">
        <v>3</v>
      </c>
      <c r="D2" s="12" t="s">
        <v>4</v>
      </c>
      <c r="E2" s="12" t="s">
        <v>101</v>
      </c>
      <c r="F2" s="12" t="s">
        <v>102</v>
      </c>
      <c r="G2" s="12" t="s">
        <v>7</v>
      </c>
      <c r="H2" s="12" t="s">
        <v>103</v>
      </c>
      <c r="I2" s="12" t="s">
        <v>8</v>
      </c>
    </row>
    <row r="3" spans="1:10" s="1" customFormat="1" ht="25.5">
      <c r="A3" s="13">
        <v>1</v>
      </c>
      <c r="B3" s="7" t="s">
        <v>26</v>
      </c>
      <c r="C3" s="3" t="s">
        <v>27</v>
      </c>
      <c r="D3" s="3">
        <v>12</v>
      </c>
      <c r="E3" s="4"/>
      <c r="F3" s="4"/>
      <c r="G3" s="4"/>
      <c r="H3" s="4"/>
      <c r="I3" s="4"/>
      <c r="J3" s="14"/>
    </row>
    <row r="4" spans="1:9" s="1" customFormat="1" ht="25.5">
      <c r="A4" s="13">
        <v>2</v>
      </c>
      <c r="B4" s="7" t="s">
        <v>28</v>
      </c>
      <c r="C4" s="3" t="s">
        <v>27</v>
      </c>
      <c r="D4" s="3">
        <v>120</v>
      </c>
      <c r="E4" s="4"/>
      <c r="F4" s="4"/>
      <c r="G4" s="4"/>
      <c r="H4" s="4"/>
      <c r="I4" s="4"/>
    </row>
    <row r="5" spans="1:9" s="1" customFormat="1" ht="25.5">
      <c r="A5" s="13">
        <v>3</v>
      </c>
      <c r="B5" s="7" t="s">
        <v>29</v>
      </c>
      <c r="C5" s="3" t="s">
        <v>27</v>
      </c>
      <c r="D5" s="3">
        <v>144</v>
      </c>
      <c r="E5" s="15"/>
      <c r="F5" s="4"/>
      <c r="G5" s="4"/>
      <c r="H5" s="4"/>
      <c r="I5" s="4"/>
    </row>
    <row r="6" spans="1:9" s="1" customFormat="1" ht="25.5">
      <c r="A6" s="13">
        <v>4</v>
      </c>
      <c r="B6" s="7" t="s">
        <v>30</v>
      </c>
      <c r="C6" s="3" t="s">
        <v>27</v>
      </c>
      <c r="D6" s="3">
        <v>120</v>
      </c>
      <c r="E6" s="4"/>
      <c r="F6" s="4"/>
      <c r="G6" s="4"/>
      <c r="H6" s="4"/>
      <c r="I6" s="4"/>
    </row>
    <row r="7" spans="1:9" s="1" customFormat="1" ht="25.5">
      <c r="A7" s="13">
        <v>5</v>
      </c>
      <c r="B7" s="7" t="s">
        <v>31</v>
      </c>
      <c r="C7" s="3" t="s">
        <v>27</v>
      </c>
      <c r="D7" s="3">
        <v>40</v>
      </c>
      <c r="E7" s="4"/>
      <c r="F7" s="4"/>
      <c r="G7" s="4"/>
      <c r="H7" s="4"/>
      <c r="I7" s="4"/>
    </row>
    <row r="8" spans="1:9" s="1" customFormat="1" ht="25.5">
      <c r="A8" s="13">
        <v>6</v>
      </c>
      <c r="B8" s="7" t="s">
        <v>32</v>
      </c>
      <c r="C8" s="3" t="s">
        <v>27</v>
      </c>
      <c r="D8" s="3">
        <v>110</v>
      </c>
      <c r="E8" s="4"/>
      <c r="F8" s="4"/>
      <c r="G8" s="4"/>
      <c r="H8" s="4"/>
      <c r="I8" s="4"/>
    </row>
    <row r="9" spans="1:9" s="1" customFormat="1" ht="25.5">
      <c r="A9" s="16">
        <v>7</v>
      </c>
      <c r="B9" s="7" t="s">
        <v>33</v>
      </c>
      <c r="C9" s="3" t="s">
        <v>27</v>
      </c>
      <c r="D9" s="3">
        <v>144</v>
      </c>
      <c r="E9" s="4"/>
      <c r="F9" s="4"/>
      <c r="G9" s="4"/>
      <c r="H9" s="4"/>
      <c r="I9" s="4"/>
    </row>
    <row r="10" spans="1:9" s="1" customFormat="1" ht="25.5">
      <c r="A10" s="13">
        <v>8</v>
      </c>
      <c r="B10" s="7" t="s">
        <v>34</v>
      </c>
      <c r="C10" s="3" t="s">
        <v>27</v>
      </c>
      <c r="D10" s="3">
        <v>144</v>
      </c>
      <c r="E10" s="4"/>
      <c r="F10" s="4"/>
      <c r="G10" s="4"/>
      <c r="H10" s="4"/>
      <c r="I10" s="4"/>
    </row>
    <row r="11" spans="1:9" s="1" customFormat="1" ht="25.5">
      <c r="A11" s="13">
        <v>9</v>
      </c>
      <c r="B11" s="7" t="s">
        <v>74</v>
      </c>
      <c r="C11" s="3" t="s">
        <v>27</v>
      </c>
      <c r="D11" s="3">
        <v>72</v>
      </c>
      <c r="E11" s="4"/>
      <c r="F11" s="4"/>
      <c r="G11" s="4"/>
      <c r="H11" s="4"/>
      <c r="I11" s="4"/>
    </row>
    <row r="12" spans="1:9" s="1" customFormat="1" ht="25.5">
      <c r="A12" s="13">
        <v>10</v>
      </c>
      <c r="B12" s="7" t="s">
        <v>36</v>
      </c>
      <c r="C12" s="3" t="s">
        <v>35</v>
      </c>
      <c r="D12" s="5">
        <v>144</v>
      </c>
      <c r="E12" s="4"/>
      <c r="F12" s="4"/>
      <c r="G12" s="4"/>
      <c r="H12" s="4"/>
      <c r="I12" s="4"/>
    </row>
    <row r="13" spans="1:9" s="1" customFormat="1" ht="25.5">
      <c r="A13" s="13">
        <v>11</v>
      </c>
      <c r="B13" s="7" t="s">
        <v>37</v>
      </c>
      <c r="C13" s="3" t="s">
        <v>35</v>
      </c>
      <c r="D13" s="3">
        <v>24</v>
      </c>
      <c r="E13" s="4"/>
      <c r="F13" s="4"/>
      <c r="G13" s="4"/>
      <c r="H13" s="4"/>
      <c r="I13" s="4"/>
    </row>
    <row r="14" spans="1:9" s="1" customFormat="1" ht="12.75">
      <c r="A14" s="17" t="s">
        <v>12</v>
      </c>
      <c r="B14" s="17"/>
      <c r="C14" s="17"/>
      <c r="D14" s="17"/>
      <c r="E14" s="17"/>
      <c r="F14" s="17"/>
      <c r="G14" s="18">
        <f>SUM(G3:G13)</f>
        <v>0</v>
      </c>
      <c r="H14" s="18"/>
      <c r="I14" s="18">
        <f>SUM(I3:I13)</f>
        <v>0</v>
      </c>
    </row>
    <row r="15" spans="1:9" s="1" customFormat="1" ht="12.75">
      <c r="A15" s="19"/>
      <c r="B15" s="19"/>
      <c r="C15" s="19"/>
      <c r="D15" s="20"/>
      <c r="E15" s="20"/>
      <c r="F15" s="20"/>
      <c r="G15" s="20"/>
      <c r="H15" s="20"/>
      <c r="I15" s="20"/>
    </row>
    <row r="16" spans="1:9" s="1" customFormat="1" ht="12.75">
      <c r="A16" s="21" t="s">
        <v>38</v>
      </c>
      <c r="B16" s="21"/>
      <c r="C16" s="21"/>
      <c r="D16" s="21"/>
      <c r="E16" s="21"/>
      <c r="F16" s="21"/>
      <c r="G16" s="21"/>
      <c r="H16" s="21"/>
      <c r="I16" s="21"/>
    </row>
    <row r="17" spans="1:9" s="1" customFormat="1" ht="12.75">
      <c r="A17" s="22"/>
      <c r="B17" s="23"/>
      <c r="C17" s="23"/>
      <c r="D17" s="23"/>
      <c r="E17" s="23"/>
      <c r="F17" s="23"/>
      <c r="G17" s="23"/>
      <c r="H17" s="23"/>
      <c r="I17" s="23"/>
    </row>
    <row r="18" spans="1:9" s="1" customFormat="1" ht="12.75">
      <c r="A18" s="8" t="s">
        <v>39</v>
      </c>
      <c r="B18" s="8"/>
      <c r="C18" s="8"/>
      <c r="D18" s="8"/>
      <c r="E18" s="8"/>
      <c r="F18" s="8"/>
      <c r="G18" s="8"/>
      <c r="H18" s="8"/>
      <c r="I18" s="8"/>
    </row>
    <row r="19" spans="1:9" s="1" customFormat="1" ht="12.75">
      <c r="A19" s="8" t="s">
        <v>40</v>
      </c>
      <c r="B19" s="8"/>
      <c r="C19" s="8"/>
      <c r="D19" s="8"/>
      <c r="E19" s="8"/>
      <c r="F19" s="8"/>
      <c r="G19" s="8"/>
      <c r="H19" s="8"/>
      <c r="I19" s="8"/>
    </row>
    <row r="20" spans="1:9" s="1" customFormat="1" ht="12.75">
      <c r="A20" s="8" t="s">
        <v>41</v>
      </c>
      <c r="B20" s="8"/>
      <c r="C20" s="8"/>
      <c r="D20" s="8"/>
      <c r="E20" s="8"/>
      <c r="F20" s="8"/>
      <c r="G20" s="8"/>
      <c r="H20" s="8"/>
      <c r="I20" s="8"/>
    </row>
    <row r="21" spans="1:9" s="1" customFormat="1" ht="12.75">
      <c r="A21" s="10" t="s">
        <v>104</v>
      </c>
      <c r="B21" s="10"/>
      <c r="C21" s="10"/>
      <c r="D21" s="10"/>
      <c r="E21" s="10"/>
      <c r="F21" s="10"/>
      <c r="G21" s="10"/>
      <c r="H21" s="10"/>
      <c r="I21" s="10"/>
    </row>
    <row r="22" spans="1:9" s="1" customFormat="1" ht="12.75">
      <c r="A22" s="8" t="s">
        <v>42</v>
      </c>
      <c r="B22" s="8"/>
      <c r="C22" s="8"/>
      <c r="D22" s="8"/>
      <c r="E22" s="8"/>
      <c r="F22" s="8"/>
      <c r="G22" s="8"/>
      <c r="H22" s="8"/>
      <c r="I22" s="8"/>
    </row>
    <row r="23" spans="1:9" s="1" customFormat="1" ht="12.75">
      <c r="A23" s="9" t="s">
        <v>44</v>
      </c>
      <c r="B23" s="9"/>
      <c r="C23" s="9"/>
      <c r="D23" s="9"/>
      <c r="E23" s="9"/>
      <c r="F23" s="9"/>
      <c r="G23" s="9"/>
      <c r="H23" s="9"/>
      <c r="I23" s="9"/>
    </row>
    <row r="24" spans="1:9" s="1" customFormat="1" ht="12.75">
      <c r="A24" s="8" t="s">
        <v>43</v>
      </c>
      <c r="B24" s="8"/>
      <c r="C24" s="8"/>
      <c r="D24" s="8"/>
      <c r="E24" s="8"/>
      <c r="F24" s="8"/>
      <c r="G24" s="8"/>
      <c r="H24" s="8"/>
      <c r="I24" s="8"/>
    </row>
  </sheetData>
  <sheetProtection/>
  <mergeCells count="10">
    <mergeCell ref="A1:I1"/>
    <mergeCell ref="A14:F14"/>
    <mergeCell ref="A16:I16"/>
    <mergeCell ref="A18:I18"/>
    <mergeCell ref="A23:I23"/>
    <mergeCell ref="A24:I24"/>
    <mergeCell ref="A19:I19"/>
    <mergeCell ref="A20:I20"/>
    <mergeCell ref="A21:I21"/>
    <mergeCell ref="A22:I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view="pageBreakPreview" zoomScale="60" zoomScalePageLayoutView="0" workbookViewId="0" topLeftCell="A1">
      <selection activeCell="G20" sqref="G20:G21"/>
    </sheetView>
  </sheetViews>
  <sheetFormatPr defaultColWidth="9.140625" defaultRowHeight="12.75"/>
  <cols>
    <col min="1" max="1" width="3.28125" style="25" customWidth="1"/>
    <col min="2" max="2" width="52.00390625" style="25" customWidth="1"/>
    <col min="3" max="9" width="12.7109375" style="25" customWidth="1"/>
    <col min="10" max="19" width="9.140625" style="56" customWidth="1"/>
    <col min="20" max="16384" width="9.140625" style="25" customWidth="1"/>
  </cols>
  <sheetData>
    <row r="1" spans="1:9" ht="12">
      <c r="A1" s="54" t="s">
        <v>45</v>
      </c>
      <c r="B1" s="55"/>
      <c r="C1" s="55"/>
      <c r="D1" s="55"/>
      <c r="E1" s="55"/>
      <c r="F1" s="55"/>
      <c r="G1" s="55"/>
      <c r="H1" s="55"/>
      <c r="I1" s="55"/>
    </row>
    <row r="2" spans="1:19" s="60" customFormat="1" ht="24">
      <c r="A2" s="57" t="s">
        <v>1</v>
      </c>
      <c r="B2" s="58" t="s">
        <v>2</v>
      </c>
      <c r="C2" s="58" t="s">
        <v>3</v>
      </c>
      <c r="D2" s="58" t="s">
        <v>46</v>
      </c>
      <c r="E2" s="58" t="s">
        <v>101</v>
      </c>
      <c r="F2" s="58" t="s">
        <v>102</v>
      </c>
      <c r="G2" s="58" t="s">
        <v>7</v>
      </c>
      <c r="H2" s="58" t="s">
        <v>103</v>
      </c>
      <c r="I2" s="58" t="s">
        <v>8</v>
      </c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s="63" customFormat="1" ht="93" customHeight="1">
      <c r="A3" s="61">
        <v>1</v>
      </c>
      <c r="B3" s="62" t="s">
        <v>50</v>
      </c>
      <c r="C3" s="88" t="s">
        <v>47</v>
      </c>
      <c r="D3" s="88">
        <v>10</v>
      </c>
      <c r="E3" s="89"/>
      <c r="F3" s="89"/>
      <c r="G3" s="89"/>
      <c r="H3" s="89"/>
      <c r="I3" s="89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9" ht="125.25" customHeight="1">
      <c r="A4" s="61">
        <v>2</v>
      </c>
      <c r="B4" s="64" t="s">
        <v>49</v>
      </c>
      <c r="C4" s="90" t="s">
        <v>48</v>
      </c>
      <c r="D4" s="90">
        <v>450</v>
      </c>
      <c r="E4" s="91"/>
      <c r="F4" s="91"/>
      <c r="G4" s="89"/>
      <c r="H4" s="89"/>
      <c r="I4" s="89"/>
    </row>
    <row r="5" spans="1:9" ht="12">
      <c r="A5" s="66" t="s">
        <v>12</v>
      </c>
      <c r="B5" s="66"/>
      <c r="C5" s="66"/>
      <c r="D5" s="66"/>
      <c r="E5" s="66"/>
      <c r="F5" s="66"/>
      <c r="G5" s="67">
        <f>SUM(G3:G4)</f>
        <v>0</v>
      </c>
      <c r="H5" s="67"/>
      <c r="I5" s="67">
        <f>SUM(I3:I4)</f>
        <v>0</v>
      </c>
    </row>
    <row r="6" spans="4:9" ht="12">
      <c r="D6" s="68"/>
      <c r="E6" s="68"/>
      <c r="F6" s="68"/>
      <c r="G6" s="68"/>
      <c r="H6" s="68"/>
      <c r="I6" s="68"/>
    </row>
    <row r="7" spans="1:9" ht="12">
      <c r="A7" s="69"/>
      <c r="B7" s="70"/>
      <c r="C7" s="70"/>
      <c r="D7" s="70"/>
      <c r="E7" s="70"/>
      <c r="F7" s="70"/>
      <c r="G7" s="70"/>
      <c r="H7" s="70"/>
      <c r="I7" s="70"/>
    </row>
    <row r="8" ht="12">
      <c r="A8" s="71"/>
    </row>
    <row r="9" spans="1:9" ht="12">
      <c r="A9" s="72"/>
      <c r="B9" s="72"/>
      <c r="C9" s="72"/>
      <c r="D9" s="72"/>
      <c r="E9" s="72"/>
      <c r="F9" s="72"/>
      <c r="G9" s="72"/>
      <c r="H9" s="72"/>
      <c r="I9" s="72"/>
    </row>
    <row r="10" ht="12">
      <c r="A10" s="73"/>
    </row>
    <row r="11" spans="1:9" ht="12">
      <c r="A11" s="74"/>
      <c r="B11" s="74"/>
      <c r="C11" s="74"/>
      <c r="D11" s="74"/>
      <c r="E11" s="74"/>
      <c r="F11" s="74"/>
      <c r="G11" s="74"/>
      <c r="H11" s="74"/>
      <c r="I11" s="74"/>
    </row>
    <row r="12" spans="1:9" ht="12">
      <c r="A12" s="74"/>
      <c r="B12" s="74"/>
      <c r="C12" s="74"/>
      <c r="D12" s="74"/>
      <c r="E12" s="74"/>
      <c r="F12" s="74"/>
      <c r="G12" s="74"/>
      <c r="H12" s="74"/>
      <c r="I12" s="74"/>
    </row>
    <row r="13" ht="12">
      <c r="A13" s="75"/>
    </row>
    <row r="14" ht="12">
      <c r="A14" s="75"/>
    </row>
    <row r="15" spans="1:9" ht="12">
      <c r="A15" s="76"/>
      <c r="B15" s="77"/>
      <c r="C15" s="77"/>
      <c r="D15" s="77"/>
      <c r="E15" s="77"/>
      <c r="F15" s="77"/>
      <c r="G15" s="77"/>
      <c r="H15" s="77"/>
      <c r="I15" s="77"/>
    </row>
  </sheetData>
  <sheetProtection/>
  <mergeCells count="4">
    <mergeCell ref="A5:F5"/>
    <mergeCell ref="A9:I9"/>
    <mergeCell ref="A11:I11"/>
    <mergeCell ref="A12:I12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view="pageBreakPreview" zoomScale="60" zoomScalePageLayoutView="0" workbookViewId="0" topLeftCell="A1">
      <selection activeCell="E21" sqref="E21"/>
    </sheetView>
  </sheetViews>
  <sheetFormatPr defaultColWidth="9.140625" defaultRowHeight="12.75"/>
  <cols>
    <col min="1" max="1" width="5.140625" style="25" customWidth="1"/>
    <col min="2" max="2" width="54.7109375" style="25" customWidth="1"/>
    <col min="3" max="8" width="12.7109375" style="25" customWidth="1"/>
    <col min="9" max="16384" width="9.140625" style="25" customWidth="1"/>
  </cols>
  <sheetData>
    <row r="1" spans="1:8" ht="12">
      <c r="A1" s="54" t="s">
        <v>51</v>
      </c>
      <c r="B1" s="55"/>
      <c r="C1" s="55"/>
      <c r="D1" s="55"/>
      <c r="E1" s="55"/>
      <c r="F1" s="55"/>
      <c r="G1" s="55"/>
      <c r="H1" s="55"/>
    </row>
    <row r="2" spans="1:8" s="81" customFormat="1" ht="16.5" customHeight="1">
      <c r="A2" s="82" t="s">
        <v>1</v>
      </c>
      <c r="B2" s="83" t="s">
        <v>2</v>
      </c>
      <c r="C2" s="83" t="s">
        <v>3</v>
      </c>
      <c r="D2" s="58" t="s">
        <v>109</v>
      </c>
      <c r="E2" s="83" t="s">
        <v>101</v>
      </c>
      <c r="F2" s="83" t="s">
        <v>102</v>
      </c>
      <c r="G2" s="83" t="s">
        <v>7</v>
      </c>
      <c r="H2" s="83" t="s">
        <v>52</v>
      </c>
    </row>
    <row r="3" spans="1:8" ht="72">
      <c r="A3" s="79">
        <v>1</v>
      </c>
      <c r="B3" s="80" t="s">
        <v>76</v>
      </c>
      <c r="C3" s="84" t="s">
        <v>53</v>
      </c>
      <c r="D3" s="84">
        <v>100</v>
      </c>
      <c r="E3" s="85"/>
      <c r="F3" s="85"/>
      <c r="G3" s="85"/>
      <c r="H3" s="85"/>
    </row>
    <row r="4" spans="1:8" ht="48">
      <c r="A4" s="79">
        <v>2</v>
      </c>
      <c r="B4" s="64" t="s">
        <v>77</v>
      </c>
      <c r="C4" s="84" t="s">
        <v>53</v>
      </c>
      <c r="D4" s="84">
        <v>750</v>
      </c>
      <c r="E4" s="85"/>
      <c r="F4" s="85"/>
      <c r="G4" s="85"/>
      <c r="H4" s="85"/>
    </row>
    <row r="5" spans="1:8" ht="62.25">
      <c r="A5" s="79">
        <v>3</v>
      </c>
      <c r="B5" s="80" t="s">
        <v>108</v>
      </c>
      <c r="C5" s="86" t="s">
        <v>48</v>
      </c>
      <c r="D5" s="86">
        <v>48000</v>
      </c>
      <c r="E5" s="87"/>
      <c r="F5" s="87"/>
      <c r="G5" s="85"/>
      <c r="H5" s="85"/>
    </row>
    <row r="6" spans="1:8" ht="12">
      <c r="A6" s="66" t="s">
        <v>12</v>
      </c>
      <c r="B6" s="66"/>
      <c r="C6" s="66"/>
      <c r="D6" s="66"/>
      <c r="E6" s="66"/>
      <c r="F6" s="66"/>
      <c r="G6" s="67">
        <f>SUM(G3:G5)</f>
        <v>0</v>
      </c>
      <c r="H6" s="67">
        <f>SUM(H3:H5)</f>
        <v>0</v>
      </c>
    </row>
  </sheetData>
  <sheetProtection/>
  <mergeCells count="1">
    <mergeCell ref="A6:F6"/>
  </mergeCells>
  <printOptions/>
  <pageMargins left="0.75" right="0.75" top="1" bottom="1" header="0.5" footer="0.5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"/>
  <sheetViews>
    <sheetView view="pageBreakPreview" zoomScale="60" zoomScalePageLayoutView="0" workbookViewId="0" topLeftCell="A1">
      <selection activeCell="E16" sqref="E16"/>
    </sheetView>
  </sheetViews>
  <sheetFormatPr defaultColWidth="9.140625" defaultRowHeight="12.75"/>
  <cols>
    <col min="1" max="1" width="5.00390625" style="25" customWidth="1"/>
    <col min="2" max="2" width="47.57421875" style="25" customWidth="1"/>
    <col min="3" max="3" width="14.140625" style="25" customWidth="1"/>
    <col min="4" max="4" width="12.140625" style="25" customWidth="1"/>
    <col min="5" max="5" width="13.57421875" style="25" customWidth="1"/>
    <col min="6" max="6" width="14.00390625" style="25" customWidth="1"/>
    <col min="7" max="7" width="13.7109375" style="25" customWidth="1"/>
    <col min="8" max="8" width="13.00390625" style="25" customWidth="1"/>
    <col min="9" max="16384" width="9.140625" style="25" customWidth="1"/>
  </cols>
  <sheetData>
    <row r="1" ht="12">
      <c r="A1" s="96" t="s">
        <v>54</v>
      </c>
    </row>
    <row r="2" spans="1:8" ht="24">
      <c r="A2" s="97" t="s">
        <v>1</v>
      </c>
      <c r="B2" s="98" t="s">
        <v>2</v>
      </c>
      <c r="C2" s="98" t="s">
        <v>3</v>
      </c>
      <c r="D2" s="99" t="s">
        <v>46</v>
      </c>
      <c r="E2" s="99" t="s">
        <v>5</v>
      </c>
      <c r="F2" s="99" t="s">
        <v>6</v>
      </c>
      <c r="G2" s="99" t="s">
        <v>7</v>
      </c>
      <c r="H2" s="99" t="s">
        <v>52</v>
      </c>
    </row>
    <row r="3" spans="1:8" ht="60">
      <c r="A3" s="97">
        <v>1</v>
      </c>
      <c r="B3" s="37" t="s">
        <v>78</v>
      </c>
      <c r="C3" s="28" t="s">
        <v>63</v>
      </c>
      <c r="D3" s="100">
        <v>60</v>
      </c>
      <c r="E3" s="101"/>
      <c r="F3" s="101"/>
      <c r="G3" s="101"/>
      <c r="H3" s="101"/>
    </row>
    <row r="4" spans="1:8" ht="50.25">
      <c r="A4" s="97">
        <v>2</v>
      </c>
      <c r="B4" s="37" t="s">
        <v>110</v>
      </c>
      <c r="C4" s="28" t="s">
        <v>64</v>
      </c>
      <c r="D4" s="100">
        <v>52</v>
      </c>
      <c r="E4" s="101"/>
      <c r="F4" s="101"/>
      <c r="G4" s="101"/>
      <c r="H4" s="101"/>
    </row>
    <row r="5" spans="1:8" ht="12">
      <c r="A5" s="102" t="s">
        <v>12</v>
      </c>
      <c r="B5" s="102"/>
      <c r="C5" s="102"/>
      <c r="D5" s="102"/>
      <c r="E5" s="102"/>
      <c r="F5" s="102"/>
      <c r="G5" s="103">
        <f>SUM(G3:G4)</f>
        <v>0</v>
      </c>
      <c r="H5" s="103">
        <f>SUM(H3:H4)</f>
        <v>0</v>
      </c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8"/>
  <sheetViews>
    <sheetView view="pageBreakPreview" zoomScale="60" zoomScalePageLayoutView="0" workbookViewId="0" topLeftCell="A1">
      <selection activeCell="I5" sqref="I5"/>
    </sheetView>
  </sheetViews>
  <sheetFormatPr defaultColWidth="9.140625" defaultRowHeight="12.75"/>
  <cols>
    <col min="1" max="1" width="3.140625" style="25" customWidth="1"/>
    <col min="2" max="2" width="43.57421875" style="25" customWidth="1"/>
    <col min="3" max="9" width="12.7109375" style="25" customWidth="1"/>
    <col min="10" max="16384" width="9.140625" style="25" customWidth="1"/>
  </cols>
  <sheetData>
    <row r="1" ht="12">
      <c r="A1" s="96" t="s">
        <v>55</v>
      </c>
    </row>
    <row r="2" spans="1:23" s="81" customFormat="1" ht="24">
      <c r="A2" s="109" t="s">
        <v>1</v>
      </c>
      <c r="B2" s="110" t="s">
        <v>2</v>
      </c>
      <c r="C2" s="110" t="s">
        <v>3</v>
      </c>
      <c r="D2" s="110" t="s">
        <v>46</v>
      </c>
      <c r="E2" s="110" t="s">
        <v>5</v>
      </c>
      <c r="F2" s="110" t="s">
        <v>6</v>
      </c>
      <c r="G2" s="110" t="s">
        <v>7</v>
      </c>
      <c r="H2" s="110" t="s">
        <v>103</v>
      </c>
      <c r="I2" s="110" t="s">
        <v>52</v>
      </c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</row>
    <row r="3" spans="1:23" s="63" customFormat="1" ht="50.25">
      <c r="A3" s="105">
        <v>1</v>
      </c>
      <c r="B3" s="27" t="s">
        <v>111</v>
      </c>
      <c r="C3" s="34" t="s">
        <v>56</v>
      </c>
      <c r="D3" s="106">
        <v>40</v>
      </c>
      <c r="E3" s="107"/>
      <c r="F3" s="107"/>
      <c r="G3" s="107"/>
      <c r="H3" s="107"/>
      <c r="I3" s="107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s="63" customFormat="1" ht="36">
      <c r="A4" s="105">
        <v>2</v>
      </c>
      <c r="B4" s="27" t="s">
        <v>88</v>
      </c>
      <c r="C4" s="34" t="s">
        <v>87</v>
      </c>
      <c r="D4" s="108">
        <v>3</v>
      </c>
      <c r="E4" s="107"/>
      <c r="F4" s="107"/>
      <c r="G4" s="107"/>
      <c r="H4" s="107"/>
      <c r="I4" s="107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</row>
    <row r="5" spans="1:23" ht="12">
      <c r="A5" s="102" t="s">
        <v>12</v>
      </c>
      <c r="B5" s="102"/>
      <c r="C5" s="102"/>
      <c r="D5" s="102"/>
      <c r="E5" s="102"/>
      <c r="F5" s="102"/>
      <c r="G5" s="103">
        <f>SUM(G3:G4)</f>
        <v>0</v>
      </c>
      <c r="H5" s="103"/>
      <c r="I5" s="103">
        <f>SUM(I3:I4)</f>
        <v>0</v>
      </c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10:23" ht="12"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</row>
    <row r="7" spans="10:23" ht="12"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</row>
    <row r="8" spans="10:23" ht="12"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view="pageBreakPreview" zoomScale="60" zoomScalePageLayoutView="0" workbookViewId="0" topLeftCell="A1">
      <selection activeCell="H16" sqref="H16"/>
    </sheetView>
  </sheetViews>
  <sheetFormatPr defaultColWidth="9.140625" defaultRowHeight="30" customHeight="1"/>
  <cols>
    <col min="1" max="1" width="4.7109375" style="25" customWidth="1"/>
    <col min="2" max="2" width="47.7109375" style="25" customWidth="1"/>
    <col min="3" max="9" width="12.7109375" style="25" customWidth="1"/>
    <col min="10" max="16384" width="9.140625" style="25" customWidth="1"/>
  </cols>
  <sheetData>
    <row r="1" spans="1:2" ht="16.5" customHeight="1">
      <c r="A1" s="96"/>
      <c r="B1" s="96" t="s">
        <v>68</v>
      </c>
    </row>
    <row r="2" spans="1:9" ht="23.25" customHeight="1">
      <c r="A2" s="98" t="s">
        <v>1</v>
      </c>
      <c r="B2" s="99" t="s">
        <v>2</v>
      </c>
      <c r="C2" s="99" t="s">
        <v>3</v>
      </c>
      <c r="D2" s="99" t="s">
        <v>4</v>
      </c>
      <c r="E2" s="99" t="s">
        <v>58</v>
      </c>
      <c r="F2" s="99" t="s">
        <v>6</v>
      </c>
      <c r="G2" s="99" t="s">
        <v>7</v>
      </c>
      <c r="H2" s="99" t="s">
        <v>103</v>
      </c>
      <c r="I2" s="99" t="s">
        <v>8</v>
      </c>
    </row>
    <row r="3" spans="1:9" ht="56.25" customHeight="1">
      <c r="A3" s="113">
        <v>1</v>
      </c>
      <c r="B3" s="27" t="s">
        <v>59</v>
      </c>
      <c r="C3" s="27" t="s">
        <v>60</v>
      </c>
      <c r="D3" s="114">
        <v>4</v>
      </c>
      <c r="E3" s="107"/>
      <c r="F3" s="107"/>
      <c r="G3" s="107"/>
      <c r="H3" s="107"/>
      <c r="I3" s="107"/>
    </row>
    <row r="4" spans="1:9" ht="45.75" customHeight="1">
      <c r="A4" s="113">
        <v>2</v>
      </c>
      <c r="B4" s="27" t="s">
        <v>80</v>
      </c>
      <c r="C4" s="27" t="s">
        <v>61</v>
      </c>
      <c r="D4" s="114">
        <v>1</v>
      </c>
      <c r="E4" s="107"/>
      <c r="F4" s="107"/>
      <c r="G4" s="107"/>
      <c r="H4" s="107"/>
      <c r="I4" s="107"/>
    </row>
    <row r="5" spans="1:9" ht="51.75" customHeight="1">
      <c r="A5" s="113">
        <v>3</v>
      </c>
      <c r="B5" s="27" t="s">
        <v>62</v>
      </c>
      <c r="C5" s="27" t="s">
        <v>60</v>
      </c>
      <c r="D5" s="114">
        <v>40</v>
      </c>
      <c r="E5" s="107"/>
      <c r="F5" s="107"/>
      <c r="G5" s="107"/>
      <c r="H5" s="107"/>
      <c r="I5" s="107"/>
    </row>
    <row r="6" spans="1:9" ht="18" customHeight="1">
      <c r="A6" s="102" t="s">
        <v>12</v>
      </c>
      <c r="B6" s="102"/>
      <c r="C6" s="102"/>
      <c r="D6" s="102"/>
      <c r="E6" s="102"/>
      <c r="F6" s="102"/>
      <c r="G6" s="103">
        <f>SUM(G3:G5)</f>
        <v>0</v>
      </c>
      <c r="H6" s="103"/>
      <c r="I6" s="103">
        <f>SUM(I3:I5)</f>
        <v>0</v>
      </c>
    </row>
  </sheetData>
  <sheetProtection/>
  <mergeCells count="1">
    <mergeCell ref="A6:F6"/>
  </mergeCells>
  <printOptions/>
  <pageMargins left="0.75" right="0.75" top="1" bottom="1" header="0.5" footer="0.5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view="pageBreakPreview" zoomScale="60" zoomScalePageLayoutView="0" workbookViewId="0" topLeftCell="A1">
      <selection activeCell="B13" sqref="B13"/>
    </sheetView>
  </sheetViews>
  <sheetFormatPr defaultColWidth="9.140625" defaultRowHeight="12.75"/>
  <cols>
    <col min="1" max="1" width="6.28125" style="25" customWidth="1"/>
    <col min="2" max="2" width="30.7109375" style="25" customWidth="1"/>
    <col min="3" max="6" width="9.140625" style="25" customWidth="1"/>
    <col min="7" max="8" width="11.00390625" style="25" customWidth="1"/>
    <col min="9" max="16384" width="9.140625" style="25" customWidth="1"/>
  </cols>
  <sheetData>
    <row r="1" ht="12">
      <c r="A1" s="25" t="s">
        <v>65</v>
      </c>
    </row>
    <row r="2" spans="1:9" ht="24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6" t="s">
        <v>7</v>
      </c>
      <c r="H2" s="26" t="s">
        <v>103</v>
      </c>
      <c r="I2" s="26" t="s">
        <v>52</v>
      </c>
    </row>
    <row r="3" spans="1:9" ht="77.25" customHeight="1">
      <c r="A3" s="31">
        <v>1</v>
      </c>
      <c r="B3" s="37" t="s">
        <v>67</v>
      </c>
      <c r="C3" s="37" t="s">
        <v>66</v>
      </c>
      <c r="D3" s="37">
        <v>2</v>
      </c>
      <c r="E3" s="129"/>
      <c r="F3" s="129"/>
      <c r="G3" s="129"/>
      <c r="H3" s="129"/>
      <c r="I3" s="129"/>
    </row>
    <row r="4" spans="1:9" ht="12">
      <c r="A4" s="130" t="s">
        <v>12</v>
      </c>
      <c r="B4" s="130"/>
      <c r="C4" s="130"/>
      <c r="D4" s="130"/>
      <c r="E4" s="130"/>
      <c r="F4" s="130"/>
      <c r="G4" s="131">
        <f>G3</f>
        <v>0</v>
      </c>
      <c r="H4" s="131"/>
      <c r="I4" s="131">
        <f>I3</f>
        <v>0</v>
      </c>
    </row>
  </sheetData>
  <sheetProtection/>
  <mergeCells count="1"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tabSelected="1" view="pageBreakPreview" zoomScale="60" zoomScalePageLayoutView="0" workbookViewId="0" topLeftCell="A1">
      <selection activeCell="G15" sqref="G14:G15"/>
    </sheetView>
  </sheetViews>
  <sheetFormatPr defaultColWidth="11.57421875" defaultRowHeight="12.75"/>
  <cols>
    <col min="1" max="1" width="3.7109375" style="116" customWidth="1"/>
    <col min="2" max="2" width="36.8515625" style="116" customWidth="1"/>
    <col min="3" max="9" width="12.7109375" style="116" customWidth="1"/>
    <col min="10" max="10" width="10.00390625" style="116" hidden="1" customWidth="1"/>
    <col min="11" max="16384" width="11.57421875" style="116" customWidth="1"/>
  </cols>
  <sheetData>
    <row r="1" ht="12">
      <c r="A1" s="115" t="s">
        <v>98</v>
      </c>
    </row>
    <row r="2" spans="1:10" ht="24">
      <c r="A2" s="117" t="s">
        <v>1</v>
      </c>
      <c r="B2" s="117" t="s">
        <v>2</v>
      </c>
      <c r="C2" s="117" t="s">
        <v>3</v>
      </c>
      <c r="D2" s="118" t="s">
        <v>4</v>
      </c>
      <c r="E2" s="118" t="s">
        <v>5</v>
      </c>
      <c r="F2" s="118" t="s">
        <v>6</v>
      </c>
      <c r="G2" s="118" t="s">
        <v>7</v>
      </c>
      <c r="H2" s="118" t="s">
        <v>103</v>
      </c>
      <c r="I2" s="118" t="s">
        <v>52</v>
      </c>
      <c r="J2" s="119" t="s">
        <v>9</v>
      </c>
    </row>
    <row r="3" spans="1:10" ht="58.5" customHeight="1">
      <c r="A3" s="120">
        <v>1</v>
      </c>
      <c r="B3" s="121" t="s">
        <v>112</v>
      </c>
      <c r="C3" s="122" t="s">
        <v>66</v>
      </c>
      <c r="D3" s="123">
        <v>2</v>
      </c>
      <c r="E3" s="124"/>
      <c r="F3" s="124"/>
      <c r="G3" s="124"/>
      <c r="H3" s="124"/>
      <c r="I3" s="124"/>
      <c r="J3" s="125"/>
    </row>
    <row r="4" spans="1:10" ht="57.75" customHeight="1">
      <c r="A4" s="120">
        <v>2</v>
      </c>
      <c r="B4" s="121" t="s">
        <v>113</v>
      </c>
      <c r="C4" s="122" t="s">
        <v>66</v>
      </c>
      <c r="D4" s="123">
        <v>5</v>
      </c>
      <c r="E4" s="124"/>
      <c r="F4" s="124"/>
      <c r="G4" s="124"/>
      <c r="H4" s="124"/>
      <c r="I4" s="124"/>
      <c r="J4" s="125"/>
    </row>
    <row r="5" spans="1:10" ht="54" customHeight="1">
      <c r="A5" s="120">
        <v>3</v>
      </c>
      <c r="B5" s="121" t="s">
        <v>114</v>
      </c>
      <c r="C5" s="122" t="s">
        <v>70</v>
      </c>
      <c r="D5" s="123">
        <v>3</v>
      </c>
      <c r="E5" s="124"/>
      <c r="F5" s="124"/>
      <c r="G5" s="124"/>
      <c r="H5" s="124"/>
      <c r="I5" s="124"/>
      <c r="J5" s="125"/>
    </row>
    <row r="6" spans="1:10" ht="12">
      <c r="A6" s="126" t="s">
        <v>12</v>
      </c>
      <c r="B6" s="126"/>
      <c r="C6" s="126"/>
      <c r="D6" s="126"/>
      <c r="E6" s="126"/>
      <c r="F6" s="126"/>
      <c r="G6" s="127">
        <f>SUM(G3:G5)</f>
        <v>0</v>
      </c>
      <c r="H6" s="127"/>
      <c r="I6" s="127">
        <f>SUM(I3:I5)</f>
        <v>0</v>
      </c>
      <c r="J6" s="128"/>
    </row>
  </sheetData>
  <sheetProtection selectLockedCells="1" selectUnlockedCells="1"/>
  <mergeCells count="1">
    <mergeCell ref="A6:F6"/>
  </mergeCells>
  <printOptions/>
  <pageMargins left="0.5511811023622047" right="0.5118110236220472" top="1.0236220472440944" bottom="1.0236220472440944" header="0.7874015748031497" footer="0.7874015748031497"/>
  <pageSetup horizontalDpi="300" verticalDpi="300" orientation="landscape" paperSize="9" scale="9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Katarzyna Lechowska</cp:lastModifiedBy>
  <cp:lastPrinted>2018-06-05T10:18:18Z</cp:lastPrinted>
  <dcterms:created xsi:type="dcterms:W3CDTF">2018-04-23T06:31:15Z</dcterms:created>
  <dcterms:modified xsi:type="dcterms:W3CDTF">2018-06-05T11:21:09Z</dcterms:modified>
  <cp:category/>
  <cp:version/>
  <cp:contentType/>
  <cp:contentStatus/>
</cp:coreProperties>
</file>