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516" activeTab="0"/>
  </bookViews>
  <sheets>
    <sheet name="lista wykonawców" sheetId="1" r:id="rId1"/>
    <sheet name="zestawienie ofert brutto netto" sheetId="2" r:id="rId2"/>
  </sheets>
  <definedNames>
    <definedName name="_xlnm._FilterDatabase" localSheetId="1" hidden="1">'zestawienie ofert brutto netto'!$A$3:$O$11</definedName>
  </definedNames>
  <calcPr fullCalcOnLoad="1"/>
</workbook>
</file>

<file path=xl/sharedStrings.xml><?xml version="1.0" encoding="utf-8"?>
<sst xmlns="http://schemas.openxmlformats.org/spreadsheetml/2006/main" count="40" uniqueCount="26">
  <si>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</si>
  <si>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</si>
  <si>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</si>
  <si>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</si>
  <si>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</si>
  <si>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</si>
  <si>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</si>
  <si>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 xml:space="preserve"> </t>
  </si>
  <si>
    <t>MASSMEDICA SP. Z O.O., UL. OSTROBRAMSKA 75 C LOKAL 6.01, 04-175 WARSZAWA</t>
  </si>
  <si>
    <t>AESCULAP CHIFA SP. Z O.O., UL. TYSIĄCLECIA 14, 64-300 NOWY TOMYŚL</t>
  </si>
  <si>
    <t>ZIMMER BIOMET POLSKA SP. Z O.O., UL. PŁOWIECKA 75, 04-501 WARSZAWA</t>
  </si>
  <si>
    <t>3                                             AESCULAP CHIFA</t>
  </si>
  <si>
    <t>Zestaw 3</t>
  </si>
  <si>
    <t>Zestaw 11</t>
  </si>
  <si>
    <t>Zestaw 20</t>
  </si>
  <si>
    <t>Zestaw 31</t>
  </si>
  <si>
    <t>Zestaw 33</t>
  </si>
  <si>
    <t>Zestaw 75</t>
  </si>
  <si>
    <t>5                                                  ZIMMER BIOMET</t>
  </si>
  <si>
    <t>LIMA POLSKA Sp. z o.o., ul. Ryżowa 33A, 02-495 Warszawa</t>
  </si>
  <si>
    <t>4                                        MASSMEDICA</t>
  </si>
  <si>
    <t xml:space="preserve">2                                                         LIMA POLSKA </t>
  </si>
  <si>
    <t>72 godz.</t>
  </si>
  <si>
    <t>6 tygodni</t>
  </si>
  <si>
    <t>24 godz.</t>
  </si>
  <si>
    <t>USK/DZP/PN-133/2018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</si>
</sst>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6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22" fillId="34" borderId="0" xfId="0" applyNumberFormat="1" applyFont="1" applyFill="1" applyAlignment="1">
      <alignment horizont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2" fontId="25" fillId="34" borderId="11" xfId="0" applyNumberFormat="1" applyFont="1" applyFill="1" applyBorder="1" applyAlignment="1">
      <alignment horizontal="center"/>
    </xf>
    <xf numFmtId="2" fontId="24" fillId="35" borderId="11" xfId="0" applyNumberFormat="1" applyFont="1" applyFill="1" applyBorder="1" applyAlignment="1">
      <alignment horizontal="center" vertical="center"/>
    </xf>
    <xf numFmtId="2" fontId="24" fillId="34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 wrapText="1"/>
    </xf>
    <xf numFmtId="2" fontId="25" fillId="36" borderId="10" xfId="0" applyNumberFormat="1" applyFont="1" applyFill="1" applyBorder="1" applyAlignment="1">
      <alignment horizontal="left"/>
    </xf>
    <xf numFmtId="4" fontId="25" fillId="37" borderId="10" xfId="0" applyNumberFormat="1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  <xf numFmtId="0" fontId="25" fillId="33" borderId="10" xfId="0" applyNumberFormat="1" applyFont="1" applyFill="1" applyBorder="1" applyAlignment="1">
      <alignment horizontal="center"/>
    </xf>
    <xf numFmtId="4" fontId="25" fillId="33" borderId="0" xfId="0" applyNumberFormat="1" applyFont="1" applyFill="1" applyAlignment="1">
      <alignment/>
    </xf>
    <xf numFmtId="174" fontId="25" fillId="37" borderId="10" xfId="44" applyNumberFormat="1" applyFont="1" applyFill="1" applyBorder="1" applyAlignment="1">
      <alignment horizontal="right"/>
      <protection/>
    </xf>
    <xf numFmtId="0" fontId="25" fillId="37" borderId="10" xfId="0" applyFont="1" applyFill="1" applyBorder="1" applyAlignment="1">
      <alignment horizontal="left"/>
    </xf>
    <xf numFmtId="4" fontId="25" fillId="37" borderId="1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4" fontId="24" fillId="37" borderId="10" xfId="0" applyNumberFormat="1" applyFont="1" applyFill="1" applyBorder="1" applyAlignment="1">
      <alignment/>
    </xf>
    <xf numFmtId="2" fontId="25" fillId="38" borderId="10" xfId="0" applyNumberFormat="1" applyFont="1" applyFill="1" applyBorder="1" applyAlignment="1">
      <alignment horizontal="left"/>
    </xf>
    <xf numFmtId="4" fontId="25" fillId="6" borderId="10" xfId="0" applyNumberFormat="1" applyFont="1" applyFill="1" applyBorder="1" applyAlignment="1">
      <alignment/>
    </xf>
    <xf numFmtId="0" fontId="25" fillId="6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4" fillId="34" borderId="12" xfId="0" applyNumberFormat="1" applyFont="1" applyFill="1" applyBorder="1" applyAlignment="1">
      <alignment horizontal="center" vertical="center" wrapText="1"/>
    </xf>
    <xf numFmtId="0" fontId="24" fillId="34" borderId="13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ColWidth="11.57421875" defaultRowHeight="12.75"/>
  <cols>
    <col min="1" max="1" width="8.421875" style="0" customWidth="1"/>
    <col min="2" max="2" width="36.421875" style="0" customWidth="1"/>
  </cols>
  <sheetData>
    <row r="1" ht="12.75">
      <c r="A1" t="s">
        <v>25</v>
      </c>
    </row>
    <row r="2" spans="1:2" ht="30" customHeight="1">
      <c r="A2" s="4" t="s">
        <v>2</v>
      </c>
      <c r="B2" s="4" t="s">
        <v>3</v>
      </c>
    </row>
    <row r="3" spans="1:2" ht="29.25" customHeight="1">
      <c r="A3" s="5">
        <v>1</v>
      </c>
      <c r="B3" s="3" t="s">
        <v>10</v>
      </c>
    </row>
    <row r="4" spans="1:2" ht="27.75" customHeight="1">
      <c r="A4" s="5">
        <v>2</v>
      </c>
      <c r="B4" s="2" t="s">
        <v>19</v>
      </c>
    </row>
    <row r="5" spans="1:2" ht="27" customHeight="1">
      <c r="A5" s="5">
        <v>3</v>
      </c>
      <c r="B5" s="1" t="s">
        <v>9</v>
      </c>
    </row>
    <row r="6" spans="1:2" ht="27.75" customHeight="1">
      <c r="A6" s="5">
        <v>4</v>
      </c>
      <c r="B6" s="2" t="s">
        <v>8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27" sqref="G27"/>
    </sheetView>
  </sheetViews>
  <sheetFormatPr defaultColWidth="9.140625" defaultRowHeight="12.75"/>
  <cols>
    <col min="1" max="1" width="8.57421875" style="0" customWidth="1"/>
    <col min="2" max="2" width="10.7109375" style="0" customWidth="1"/>
    <col min="3" max="3" width="10.421875" style="0" customWidth="1"/>
    <col min="4" max="5" width="8.421875" style="0" customWidth="1"/>
    <col min="6" max="6" width="6.8515625" style="0" customWidth="1"/>
    <col min="7" max="7" width="8.421875" style="0" customWidth="1"/>
    <col min="8" max="8" width="8.7109375" style="0" customWidth="1"/>
    <col min="9" max="9" width="7.7109375" style="0" customWidth="1"/>
    <col min="10" max="10" width="8.421875" style="0" customWidth="1"/>
    <col min="11" max="11" width="8.140625" style="0" customWidth="1"/>
    <col min="12" max="12" width="7.28125" style="0" customWidth="1"/>
    <col min="13" max="14" width="9.28125" style="0" customWidth="1"/>
    <col min="15" max="15" width="7.7109375" style="0" customWidth="1"/>
  </cols>
  <sheetData>
    <row r="1" ht="12.75">
      <c r="A1" t="s">
        <v>25</v>
      </c>
    </row>
    <row r="2" spans="1:15" ht="54.75" customHeight="1">
      <c r="A2" s="7" t="s">
        <v>5</v>
      </c>
      <c r="B2" s="8" t="s">
        <v>4</v>
      </c>
      <c r="C2" s="8" t="s">
        <v>4</v>
      </c>
      <c r="D2" s="29" t="s">
        <v>18</v>
      </c>
      <c r="E2" s="30"/>
      <c r="F2" s="31"/>
      <c r="G2" s="29" t="s">
        <v>21</v>
      </c>
      <c r="H2" s="30"/>
      <c r="I2" s="31"/>
      <c r="J2" s="29" t="s">
        <v>11</v>
      </c>
      <c r="K2" s="30"/>
      <c r="L2" s="31"/>
      <c r="M2" s="29" t="s">
        <v>20</v>
      </c>
      <c r="N2" s="30"/>
      <c r="O2" s="31"/>
    </row>
    <row r="3" spans="1:15" ht="28.5" customHeight="1">
      <c r="A3" s="9"/>
      <c r="B3" s="10"/>
      <c r="C3" s="11"/>
      <c r="D3" s="12" t="s">
        <v>0</v>
      </c>
      <c r="E3" s="12" t="s">
        <v>1</v>
      </c>
      <c r="F3" s="13" t="s">
        <v>6</v>
      </c>
      <c r="G3" s="12" t="s">
        <v>0</v>
      </c>
      <c r="H3" s="12" t="s">
        <v>1</v>
      </c>
      <c r="I3" s="13" t="s">
        <v>6</v>
      </c>
      <c r="J3" s="12" t="s">
        <v>0</v>
      </c>
      <c r="K3" s="12" t="s">
        <v>1</v>
      </c>
      <c r="L3" s="13" t="s">
        <v>6</v>
      </c>
      <c r="M3" s="12" t="s">
        <v>0</v>
      </c>
      <c r="N3" s="12" t="s">
        <v>1</v>
      </c>
      <c r="O3" s="13" t="s">
        <v>6</v>
      </c>
    </row>
    <row r="4" spans="1:15" s="6" customFormat="1" ht="12.75">
      <c r="A4" s="14" t="s">
        <v>12</v>
      </c>
      <c r="B4" s="15">
        <v>3755.5</v>
      </c>
      <c r="C4" s="15">
        <v>4055.94</v>
      </c>
      <c r="D4" s="16">
        <v>3755.5</v>
      </c>
      <c r="E4" s="16">
        <v>4055.94</v>
      </c>
      <c r="F4" s="17" t="s">
        <v>22</v>
      </c>
      <c r="G4" s="16"/>
      <c r="H4" s="16"/>
      <c r="I4" s="17"/>
      <c r="J4" s="16"/>
      <c r="K4" s="16"/>
      <c r="L4" s="17"/>
      <c r="M4" s="16"/>
      <c r="N4" s="16"/>
      <c r="O4" s="17"/>
    </row>
    <row r="5" spans="1:15" s="6" customFormat="1" ht="12.75">
      <c r="A5" s="24" t="s">
        <v>13</v>
      </c>
      <c r="B5" s="25">
        <v>250670</v>
      </c>
      <c r="C5" s="25">
        <v>270723.6</v>
      </c>
      <c r="D5" s="25"/>
      <c r="E5" s="25"/>
      <c r="F5" s="26"/>
      <c r="G5" s="25"/>
      <c r="H5" s="25"/>
      <c r="I5" s="26"/>
      <c r="J5" s="25"/>
      <c r="K5" s="25"/>
      <c r="L5" s="26"/>
      <c r="M5" s="25"/>
      <c r="N5" s="25"/>
      <c r="O5" s="26"/>
    </row>
    <row r="6" spans="1:15" s="6" customFormat="1" ht="12.75">
      <c r="A6" s="14" t="s">
        <v>14</v>
      </c>
      <c r="B6" s="15">
        <v>25400</v>
      </c>
      <c r="C6" s="15">
        <v>27432</v>
      </c>
      <c r="D6" s="16"/>
      <c r="E6" s="16"/>
      <c r="F6" s="17"/>
      <c r="G6" s="16"/>
      <c r="H6" s="16"/>
      <c r="I6" s="17"/>
      <c r="J6" s="16"/>
      <c r="K6" s="16"/>
      <c r="L6" s="17"/>
      <c r="M6" s="16">
        <v>24200</v>
      </c>
      <c r="N6" s="16">
        <v>26136</v>
      </c>
      <c r="O6" s="17" t="s">
        <v>22</v>
      </c>
    </row>
    <row r="7" spans="1:15" s="6" customFormat="1" ht="12.75">
      <c r="A7" s="14" t="s">
        <v>15</v>
      </c>
      <c r="B7" s="19">
        <v>103850</v>
      </c>
      <c r="C7" s="19">
        <v>112158</v>
      </c>
      <c r="D7" s="16">
        <v>112750</v>
      </c>
      <c r="E7" s="16">
        <v>121770</v>
      </c>
      <c r="F7" s="17" t="s">
        <v>24</v>
      </c>
      <c r="G7" s="16"/>
      <c r="H7" s="16"/>
      <c r="I7" s="17"/>
      <c r="J7" s="16"/>
      <c r="K7" s="16"/>
      <c r="L7" s="17"/>
      <c r="M7" s="16"/>
      <c r="N7" s="16"/>
      <c r="O7" s="17"/>
    </row>
    <row r="8" spans="1:15" s="6" customFormat="1" ht="12.75">
      <c r="A8" s="14" t="s">
        <v>16</v>
      </c>
      <c r="B8" s="19">
        <v>20200</v>
      </c>
      <c r="C8" s="19">
        <v>21816</v>
      </c>
      <c r="D8" s="16"/>
      <c r="E8" s="16"/>
      <c r="F8" s="17"/>
      <c r="G8" s="16"/>
      <c r="H8" s="16"/>
      <c r="I8" s="17"/>
      <c r="J8" s="16">
        <v>24840</v>
      </c>
      <c r="K8" s="16">
        <v>26827.2</v>
      </c>
      <c r="L8" s="17" t="s">
        <v>24</v>
      </c>
      <c r="M8" s="16"/>
      <c r="N8" s="16"/>
      <c r="O8" s="17"/>
    </row>
    <row r="9" spans="1:15" s="6" customFormat="1" ht="12.75">
      <c r="A9" s="20" t="s">
        <v>17</v>
      </c>
      <c r="B9" s="21">
        <v>118000</v>
      </c>
      <c r="C9" s="15">
        <v>127440.00000000001</v>
      </c>
      <c r="D9" s="16"/>
      <c r="E9" s="16"/>
      <c r="F9" s="17"/>
      <c r="G9" s="16">
        <v>178000</v>
      </c>
      <c r="H9" s="16">
        <v>192240</v>
      </c>
      <c r="I9" s="17" t="s">
        <v>23</v>
      </c>
      <c r="J9" s="16"/>
      <c r="K9" s="18"/>
      <c r="L9" s="17"/>
      <c r="M9" s="16">
        <v>161500</v>
      </c>
      <c r="N9" s="18">
        <v>174420</v>
      </c>
      <c r="O9" s="17" t="s">
        <v>23</v>
      </c>
    </row>
    <row r="10" spans="1:15" s="6" customFormat="1" ht="12.75">
      <c r="A10" s="14"/>
      <c r="B10" s="23">
        <f>SUM(B4:B9)</f>
        <v>521875.5</v>
      </c>
      <c r="C10" s="23">
        <f aca="true" t="shared" si="0" ref="C10:N10">SUM(C4:C9)</f>
        <v>563625.54</v>
      </c>
      <c r="D10" s="23">
        <f t="shared" si="0"/>
        <v>116505.5</v>
      </c>
      <c r="E10" s="23">
        <f t="shared" si="0"/>
        <v>125825.94</v>
      </c>
      <c r="F10" s="23"/>
      <c r="G10" s="23">
        <f t="shared" si="0"/>
        <v>178000</v>
      </c>
      <c r="H10" s="23">
        <f t="shared" si="0"/>
        <v>192240</v>
      </c>
      <c r="I10" s="23"/>
      <c r="J10" s="23">
        <f t="shared" si="0"/>
        <v>24840</v>
      </c>
      <c r="K10" s="23">
        <f t="shared" si="0"/>
        <v>26827.2</v>
      </c>
      <c r="L10" s="23"/>
      <c r="M10" s="23">
        <f t="shared" si="0"/>
        <v>185700</v>
      </c>
      <c r="N10" s="23">
        <f t="shared" si="0"/>
        <v>200556</v>
      </c>
      <c r="O10" s="23"/>
    </row>
    <row r="11" spans="1:15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 t="s">
        <v>7</v>
      </c>
      <c r="O11" s="22"/>
    </row>
    <row r="12" spans="10:14" ht="12.75">
      <c r="J12" s="28"/>
      <c r="K12" s="28"/>
      <c r="M12" s="27"/>
      <c r="N12" s="27"/>
    </row>
  </sheetData>
  <sheetProtection/>
  <autoFilter ref="A3:O11"/>
  <mergeCells count="4">
    <mergeCell ref="G2:I2"/>
    <mergeCell ref="J2:L2"/>
    <mergeCell ref="M2:O2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2018-04-19T10:40:47Z</cp:lastPrinted>
  <dcterms:created xsi:type="dcterms:W3CDTF">2010-04-16T08:33:21Z</dcterms:created>
  <dcterms:modified xsi:type="dcterms:W3CDTF">2018-06-05T09:12:56Z</dcterms:modified>
  <cp:category/>
  <cp:version/>
  <cp:contentType/>
  <cp:contentStatus/>
</cp:coreProperties>
</file>