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0"/>
  </bookViews>
  <sheets>
    <sheet name="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<sst xmlns="http://schemas.openxmlformats.org/spreadsheetml/2006/main" count="45" uniqueCount="42">
  <si>
    <t>FORMULARZ ASORTYMENTOWO - CENOWY</t>
  </si>
  <si>
    <t>L.p.</t>
  </si>
  <si>
    <t xml:space="preserve">cena jedn. netto </t>
  </si>
  <si>
    <t>%  VAT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</si>
  <si>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</si>
  <si>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</si>
  <si>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</si>
  <si>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</si>
  <si>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 xml:space="preserve">Nazwa postępowania :  </t>
  </si>
  <si>
    <t>nazwa</t>
  </si>
  <si>
    <t>ilość urządzeń</t>
  </si>
  <si>
    <t>Planowana ilość w okresie 36 m-cy</t>
  </si>
  <si>
    <t xml:space="preserve">*koszt przeglądu obejmuje koszt podezspołów wymienianych podczas przeglądu technicznego zgodnie z protokołem producenta, koszty dojazdu do przeglądu lub w przypadku wysyłki sprzętu do siedziby Wykonawcy - koszt transportu, </t>
  </si>
  <si>
    <r>
      <t xml:space="preserve">wartość netto
</t>
    </r>
    <r>
      <rPr>
        <sz val="8"/>
        <rFont val="Calibri"/>
        <family val="2"/>
      </rPr>
      <t>(kol. 4 x kol.5)</t>
    </r>
    <r>
      <rPr>
        <sz val="9"/>
        <rFont val="Calibri"/>
        <family val="2"/>
      </rPr>
      <t xml:space="preserve"> </t>
    </r>
  </si>
  <si>
    <r>
      <t xml:space="preserve">cena jedn.brutto
</t>
    </r>
    <r>
      <rPr>
        <sz val="8"/>
        <rFont val="Calibri"/>
        <family val="2"/>
      </rPr>
      <t>(kol. 5 x kol.7)</t>
    </r>
  </si>
  <si>
    <r>
      <t xml:space="preserve">wartość brutto*
</t>
    </r>
    <r>
      <rPr>
        <sz val="8"/>
        <rFont val="Calibri"/>
        <family val="2"/>
      </rPr>
      <t>(kol. 4 x kol.8)</t>
    </r>
  </si>
  <si>
    <t>pakiet 1</t>
  </si>
  <si>
    <t>Załącznik nr 1 a</t>
  </si>
  <si>
    <t>Wykonanie przeglądów okresowych   mikroskopów  w okresie 36 miesięcy</t>
  </si>
  <si>
    <t>przeląd okresowy mikroskopów OME</t>
  </si>
  <si>
    <t>przeląd okresowy mikroskopów ALPHATOR 2 YS 2</t>
  </si>
  <si>
    <t>przeląd okresowy mikroskopów  AMPLIVAL</t>
  </si>
  <si>
    <t xml:space="preserve">przeląd okresowy mikroskopów   AXIO CAM </t>
  </si>
  <si>
    <t>przeląd okresowy mikroskopów  AXIOLAB</t>
  </si>
  <si>
    <t>przeląd okresowy mikroskopów  AXIVERT</t>
  </si>
  <si>
    <t>przeląd okresowy mikroskopów   BIOLAR</t>
  </si>
  <si>
    <t>przeląd okresowy mikroskopów  BX</t>
  </si>
  <si>
    <t>przeląd okresowy mikroskopów  CX</t>
  </si>
  <si>
    <t>przeląd okresowy mikroskopów   ECLIPSE</t>
  </si>
  <si>
    <t>przeląd okresowy mikroskopów  EUROSTAR</t>
  </si>
  <si>
    <t>przeląd okresowy mikroskopów   ICS Standard 25</t>
  </si>
  <si>
    <t>przeląd okresowy mikroskopów  JENAMED</t>
  </si>
  <si>
    <t>przeląd okresowy mikroskopów  LEICA</t>
  </si>
  <si>
    <t>przeląd okresowy mikroskopów  MB30</t>
  </si>
  <si>
    <t>przeląd okresowy mikroskopów   OPHTAMIC 900</t>
  </si>
  <si>
    <t xml:space="preserve">przeląd okresowy mikroskopów  OPMI  </t>
  </si>
  <si>
    <t>przeląd okresowy mikroskopów  SP300P</t>
  </si>
  <si>
    <t xml:space="preserve">przeląd okresowy mikroskopów  STUDAR </t>
  </si>
  <si>
    <t>przeląd okresowy mikroskopów  SOM 62</t>
  </si>
  <si>
    <t>przeląd okresowy mikroskopów  BRAK  TYPU</t>
  </si>
  <si>
    <t>przeląd okresowy mikroskopów  BX 61   ZMOTORYZOWANY DO BADAŃ METODĄ FISH</t>
  </si>
  <si>
    <t>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</si>
</sst>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9"/>
      <name val="Calibri"/>
      <family val="2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3" fillId="20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right"/>
      <protection/>
    </xf>
    <xf numFmtId="0" fontId="23" fillId="0" borderId="0" xfId="52" applyFont="1" applyAlignment="1">
      <alignment horizontal="center"/>
      <protection/>
    </xf>
    <xf numFmtId="0" fontId="21" fillId="0" borderId="0" xfId="0" applyFont="1" applyAlignment="1">
      <alignment horizontal="right"/>
    </xf>
    <xf numFmtId="0" fontId="24" fillId="0" borderId="0" xfId="52" applyFont="1" applyAlignment="1">
      <alignment horizontal="right"/>
      <protection/>
    </xf>
    <xf numFmtId="0" fontId="25" fillId="0" borderId="0" xfId="52" applyFont="1" applyAlignment="1">
      <alignment horizontal="right"/>
      <protection/>
    </xf>
    <xf numFmtId="0" fontId="25" fillId="0" borderId="0" xfId="52" applyFo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 applyBorder="1">
      <alignment/>
      <protection/>
    </xf>
    <xf numFmtId="0" fontId="19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19" fillId="0" borderId="0" xfId="52" applyFont="1">
      <alignment/>
      <protection/>
    </xf>
    <xf numFmtId="164" fontId="19" fillId="0" borderId="0" xfId="52" applyNumberFormat="1" applyFont="1">
      <alignment/>
      <protection/>
    </xf>
    <xf numFmtId="2" fontId="19" fillId="0" borderId="0" xfId="0" applyNumberFormat="1" applyFont="1" applyFill="1" applyAlignment="1">
      <alignment horizontal="justify" vertical="center" wrapText="1"/>
    </xf>
    <xf numFmtId="0" fontId="21" fillId="0" borderId="0" xfId="52" applyFont="1" applyAlignment="1">
      <alignment horizontal="left" wrapText="1"/>
      <protection/>
    </xf>
    <xf numFmtId="0" fontId="21" fillId="0" borderId="0" xfId="0" applyFont="1" applyAlignment="1">
      <alignment/>
    </xf>
    <xf numFmtId="0" fontId="24" fillId="0" borderId="0" xfId="52" applyFont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52" applyFont="1" applyAlignment="1">
      <alignment horizontal="left" wrapText="1"/>
      <protection/>
    </xf>
    <xf numFmtId="0" fontId="19" fillId="24" borderId="10" xfId="52" applyFont="1" applyFill="1" applyBorder="1" applyAlignment="1">
      <alignment horizontal="center" vertical="center"/>
      <protection/>
    </xf>
    <xf numFmtId="0" fontId="19" fillId="24" borderId="10" xfId="52" applyFont="1" applyFill="1" applyBorder="1" applyAlignment="1">
      <alignment horizontal="center" vertical="center" wrapText="1"/>
      <protection/>
    </xf>
    <xf numFmtId="0" fontId="29" fillId="24" borderId="10" xfId="52" applyFont="1" applyFill="1" applyBorder="1" applyAlignment="1">
      <alignment horizontal="center"/>
      <protection/>
    </xf>
    <xf numFmtId="0" fontId="19" fillId="24" borderId="10" xfId="52" applyFont="1" applyFill="1" applyBorder="1">
      <alignment/>
      <protection/>
    </xf>
    <xf numFmtId="0" fontId="29" fillId="24" borderId="11" xfId="52" applyFont="1" applyFill="1" applyBorder="1" applyAlignment="1">
      <alignment horizontal="center"/>
      <protection/>
    </xf>
    <xf numFmtId="0" fontId="29" fillId="24" borderId="11" xfId="52" applyFont="1" applyFill="1" applyBorder="1" applyAlignment="1">
      <alignment horizontal="center" wrapText="1"/>
      <protection/>
    </xf>
    <xf numFmtId="0" fontId="29" fillId="24" borderId="10" xfId="52" applyFont="1" applyFill="1" applyBorder="1" applyAlignment="1">
      <alignment horizontal="center" wrapText="1"/>
      <protection/>
    </xf>
    <xf numFmtId="0" fontId="24" fillId="0" borderId="0" xfId="52" applyFont="1" applyAlignment="1">
      <alignment horizontal="left" wrapText="1"/>
      <protection/>
    </xf>
    <xf numFmtId="0" fontId="19" fillId="0" borderId="10" xfId="52" applyFont="1" applyBorder="1" applyAlignment="1">
      <alignment horizontal="center"/>
      <protection/>
    </xf>
    <xf numFmtId="0" fontId="19" fillId="0" borderId="10" xfId="52" applyFont="1" applyFill="1" applyBorder="1" applyAlignment="1">
      <alignment horizontal="center" vertical="center"/>
      <protection/>
    </xf>
    <xf numFmtId="169" fontId="23" fillId="0" borderId="0" xfId="52" applyNumberFormat="1" applyFont="1" applyAlignment="1">
      <alignment horizontal="left" wrapText="1"/>
      <protection/>
    </xf>
    <xf numFmtId="169" fontId="21" fillId="0" borderId="0" xfId="52" applyNumberFormat="1" applyFont="1" applyAlignment="1">
      <alignment horizontal="right"/>
      <protection/>
    </xf>
    <xf numFmtId="169" fontId="19" fillId="24" borderId="10" xfId="52" applyNumberFormat="1" applyFont="1" applyFill="1" applyBorder="1" applyAlignment="1">
      <alignment horizontal="center" vertical="center" wrapText="1"/>
      <protection/>
    </xf>
    <xf numFmtId="169" fontId="19" fillId="0" borderId="10" xfId="52" applyNumberFormat="1" applyFont="1" applyBorder="1">
      <alignment/>
      <protection/>
    </xf>
    <xf numFmtId="169" fontId="19" fillId="0" borderId="0" xfId="52" applyNumberFormat="1" applyFont="1">
      <alignment/>
      <protection/>
    </xf>
    <xf numFmtId="169" fontId="19" fillId="0" borderId="0" xfId="0" applyNumberFormat="1" applyFont="1" applyFill="1" applyAlignment="1">
      <alignment horizontal="justify" vertical="center" wrapText="1"/>
    </xf>
    <xf numFmtId="169" fontId="21" fillId="0" borderId="0" xfId="52" applyNumberFormat="1" applyFont="1">
      <alignment/>
      <protection/>
    </xf>
    <xf numFmtId="169" fontId="23" fillId="0" borderId="0" xfId="52" applyNumberFormat="1" applyFont="1" applyAlignment="1">
      <alignment horizontal="center"/>
      <protection/>
    </xf>
    <xf numFmtId="169" fontId="19" fillId="25" borderId="10" xfId="52" applyNumberFormat="1" applyFont="1" applyFill="1" applyBorder="1" applyAlignment="1">
      <alignment horizontal="center" vertical="center" wrapText="1"/>
      <protection/>
    </xf>
    <xf numFmtId="0" fontId="19" fillId="25" borderId="10" xfId="52" applyFont="1" applyFill="1" applyBorder="1" applyAlignment="1">
      <alignment horizontal="center" vertical="center"/>
      <protection/>
    </xf>
    <xf numFmtId="0" fontId="19" fillId="25" borderId="10" xfId="52" applyFont="1" applyFill="1" applyBorder="1" applyAlignment="1">
      <alignment horizontal="center" vertical="center" wrapText="1"/>
      <protection/>
    </xf>
    <xf numFmtId="49" fontId="29" fillId="24" borderId="10" xfId="52" applyNumberFormat="1" applyFont="1" applyFill="1" applyBorder="1" applyAlignment="1">
      <alignment horizontal="center"/>
      <protection/>
    </xf>
    <xf numFmtId="49" fontId="29" fillId="24" borderId="10" xfId="52" applyNumberFormat="1" applyFont="1" applyFill="1" applyBorder="1" applyAlignment="1">
      <alignment horizontal="center" wrapText="1"/>
      <protection/>
    </xf>
    <xf numFmtId="169" fontId="19" fillId="25" borderId="10" xfId="52" applyNumberFormat="1" applyFont="1" applyFill="1" applyBorder="1" applyAlignment="1">
      <alignment horizontal="center" vertical="center"/>
      <protection/>
    </xf>
    <xf numFmtId="0" fontId="19" fillId="25" borderId="10" xfId="52" applyFont="1" applyFill="1" applyBorder="1" applyAlignment="1">
      <alignment horizontal="left" wrapText="1"/>
      <protection/>
    </xf>
    <xf numFmtId="0" fontId="29" fillId="0" borderId="0" xfId="0" applyFont="1" applyAlignment="1">
      <alignment/>
    </xf>
    <xf numFmtId="169" fontId="19" fillId="0" borderId="10" xfId="52" applyNumberFormat="1" applyFont="1" applyFill="1" applyBorder="1" applyAlignment="1">
      <alignment horizontal="center" vertical="center"/>
      <protection/>
    </xf>
    <xf numFmtId="0" fontId="19" fillId="24" borderId="12" xfId="52" applyFont="1" applyFill="1" applyBorder="1" applyAlignment="1">
      <alignment horizontal="center"/>
      <protection/>
    </xf>
    <xf numFmtId="0" fontId="19" fillId="0" borderId="10" xfId="52" applyFont="1" applyBorder="1" applyAlignment="1">
      <alignment horizontal="center"/>
      <protection/>
    </xf>
    <xf numFmtId="0" fontId="24" fillId="0" borderId="0" xfId="52" applyFont="1" applyBorder="1" applyAlignment="1">
      <alignment horizontal="center"/>
      <protection/>
    </xf>
    <xf numFmtId="0" fontId="24" fillId="0" borderId="0" xfId="52" applyFont="1" applyBorder="1" applyAlignment="1">
      <alignment horizontal="left" wrapText="1"/>
      <protection/>
    </xf>
    <xf numFmtId="2" fontId="19" fillId="0" borderId="0" xfId="0" applyNumberFormat="1" applyFont="1" applyFill="1" applyAlignment="1">
      <alignment horizontal="justify" vertical="center" wrapText="1"/>
    </xf>
    <xf numFmtId="0" fontId="24" fillId="0" borderId="0" xfId="52" applyFont="1" applyAlignment="1">
      <alignment horizontal="left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E30" sqref="E30"/>
    </sheetView>
  </sheetViews>
  <sheetFormatPr defaultColWidth="9.00390625" defaultRowHeight="12" customHeight="1"/>
  <cols>
    <col min="1" max="1" width="3.875" style="2" customWidth="1"/>
    <col min="2" max="2" width="42.25390625" style="2" customWidth="1"/>
    <col min="3" max="3" width="9.875" style="2" customWidth="1"/>
    <col min="4" max="4" width="11.625" style="2" customWidth="1"/>
    <col min="5" max="5" width="9.00390625" style="39" customWidth="1"/>
    <col min="6" max="6" width="11.375" style="39" customWidth="1"/>
    <col min="7" max="7" width="5.625" style="2" customWidth="1"/>
    <col min="8" max="8" width="11.25390625" style="2" customWidth="1"/>
    <col min="9" max="9" width="13.75390625" style="2" customWidth="1"/>
    <col min="10" max="10" width="19.875" style="2" customWidth="1"/>
    <col min="11" max="11" width="9.125" style="2" customWidth="1"/>
    <col min="12" max="12" width="9.25390625" style="2" bestFit="1" customWidth="1"/>
    <col min="13" max="16384" width="9.125" style="2" customWidth="1"/>
  </cols>
  <sheetData>
    <row r="1" spans="1:11" ht="15.75">
      <c r="A1" s="1"/>
      <c r="B1" s="19" t="s">
        <v>16</v>
      </c>
      <c r="C1" s="30"/>
      <c r="D1" s="30"/>
      <c r="E1" s="30"/>
      <c r="F1" s="30"/>
      <c r="G1" s="30"/>
      <c r="H1" s="55" t="s">
        <v>17</v>
      </c>
      <c r="I1" s="55"/>
      <c r="K1" s="4"/>
    </row>
    <row r="2" spans="1:11" ht="33" customHeight="1">
      <c r="A2" s="1"/>
      <c r="B2" s="17" t="s">
        <v>18</v>
      </c>
      <c r="C2" s="22"/>
      <c r="D2" s="22"/>
      <c r="E2" s="33"/>
      <c r="F2" s="33"/>
      <c r="G2" s="22"/>
      <c r="H2" s="3"/>
      <c r="J2" s="6"/>
      <c r="K2" s="3"/>
    </row>
    <row r="3" spans="1:11" ht="12.75">
      <c r="A3" s="1"/>
      <c r="D3" s="3"/>
      <c r="E3" s="34"/>
      <c r="F3" s="34"/>
      <c r="H3" s="3"/>
      <c r="I3" s="3"/>
      <c r="J3" s="3"/>
      <c r="K3" s="3"/>
    </row>
    <row r="4" spans="1:11" s="9" customFormat="1" ht="18.75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7"/>
      <c r="K4" s="8"/>
    </row>
    <row r="5" spans="1:11" ht="18.75" customHeight="1">
      <c r="A5" s="53" t="s">
        <v>8</v>
      </c>
      <c r="B5" s="53"/>
      <c r="C5" s="53"/>
      <c r="D5" s="53"/>
      <c r="E5" s="53"/>
      <c r="F5" s="53"/>
      <c r="G5" s="53"/>
      <c r="H5" s="53"/>
      <c r="I5" s="53"/>
      <c r="J5" s="10"/>
      <c r="K5" s="11"/>
    </row>
    <row r="6" spans="1:9" s="12" customFormat="1" ht="34.5" customHeight="1">
      <c r="A6" s="23" t="s">
        <v>1</v>
      </c>
      <c r="B6" s="24" t="s">
        <v>9</v>
      </c>
      <c r="C6" s="24" t="s">
        <v>10</v>
      </c>
      <c r="D6" s="24" t="s">
        <v>11</v>
      </c>
      <c r="E6" s="35" t="s">
        <v>2</v>
      </c>
      <c r="F6" s="35" t="s">
        <v>13</v>
      </c>
      <c r="G6" s="24" t="s">
        <v>3</v>
      </c>
      <c r="H6" s="24" t="s">
        <v>14</v>
      </c>
      <c r="I6" s="24" t="s">
        <v>15</v>
      </c>
    </row>
    <row r="7" spans="1:9" s="13" customFormat="1" ht="12">
      <c r="A7" s="25">
        <v>1</v>
      </c>
      <c r="B7" s="28">
        <v>2</v>
      </c>
      <c r="C7" s="27">
        <v>3</v>
      </c>
      <c r="D7" s="28">
        <v>4</v>
      </c>
      <c r="E7" s="44">
        <v>5</v>
      </c>
      <c r="F7" s="45">
        <v>6</v>
      </c>
      <c r="G7" s="25">
        <v>7</v>
      </c>
      <c r="H7" s="29">
        <v>8</v>
      </c>
      <c r="I7" s="25">
        <v>9</v>
      </c>
    </row>
    <row r="8" spans="1:9" s="13" customFormat="1" ht="12">
      <c r="A8" s="50">
        <v>1</v>
      </c>
      <c r="B8" s="47" t="s">
        <v>19</v>
      </c>
      <c r="C8" s="42">
        <v>1</v>
      </c>
      <c r="D8" s="43">
        <v>3</v>
      </c>
      <c r="E8" s="46">
        <v>0</v>
      </c>
      <c r="F8" s="41">
        <f>D8*E8</f>
        <v>0</v>
      </c>
      <c r="G8" s="42">
        <v>23</v>
      </c>
      <c r="H8" s="41">
        <f>E8*1.23</f>
        <v>0</v>
      </c>
      <c r="I8" s="46">
        <f>D8*H8</f>
        <v>0</v>
      </c>
    </row>
    <row r="9" spans="1:9" s="13" customFormat="1" ht="12">
      <c r="A9" s="50">
        <v>2</v>
      </c>
      <c r="B9" s="47" t="s">
        <v>20</v>
      </c>
      <c r="C9" s="42">
        <v>1</v>
      </c>
      <c r="D9" s="43">
        <v>3</v>
      </c>
      <c r="E9" s="46">
        <v>0</v>
      </c>
      <c r="F9" s="41">
        <f aca="true" t="shared" si="0" ref="F9:F29">D9*E9</f>
        <v>0</v>
      </c>
      <c r="G9" s="42">
        <v>23</v>
      </c>
      <c r="H9" s="41">
        <f aca="true" t="shared" si="1" ref="H9:H30">E9*1.23</f>
        <v>0</v>
      </c>
      <c r="I9" s="46">
        <f aca="true" t="shared" si="2" ref="I9:I29">D9*H9</f>
        <v>0</v>
      </c>
    </row>
    <row r="10" spans="1:9" s="13" customFormat="1" ht="12">
      <c r="A10" s="50">
        <v>3</v>
      </c>
      <c r="B10" s="47" t="s">
        <v>21</v>
      </c>
      <c r="C10" s="42">
        <v>2</v>
      </c>
      <c r="D10" s="43">
        <v>6</v>
      </c>
      <c r="E10" s="46">
        <v>0</v>
      </c>
      <c r="F10" s="41">
        <f t="shared" si="0"/>
        <v>0</v>
      </c>
      <c r="G10" s="42">
        <v>23</v>
      </c>
      <c r="H10" s="41">
        <f t="shared" si="1"/>
        <v>0</v>
      </c>
      <c r="I10" s="46">
        <f t="shared" si="2"/>
        <v>0</v>
      </c>
    </row>
    <row r="11" spans="1:9" s="13" customFormat="1" ht="12">
      <c r="A11" s="50">
        <v>4</v>
      </c>
      <c r="B11" s="47" t="s">
        <v>22</v>
      </c>
      <c r="C11" s="42">
        <v>1</v>
      </c>
      <c r="D11" s="43">
        <v>3</v>
      </c>
      <c r="E11" s="46">
        <v>0</v>
      </c>
      <c r="F11" s="41">
        <f t="shared" si="0"/>
        <v>0</v>
      </c>
      <c r="G11" s="42">
        <v>23</v>
      </c>
      <c r="H11" s="41">
        <f t="shared" si="1"/>
        <v>0</v>
      </c>
      <c r="I11" s="46">
        <f t="shared" si="2"/>
        <v>0</v>
      </c>
    </row>
    <row r="12" spans="1:9" s="13" customFormat="1" ht="12">
      <c r="A12" s="50">
        <v>5</v>
      </c>
      <c r="B12" s="47" t="s">
        <v>23</v>
      </c>
      <c r="C12" s="42">
        <v>1</v>
      </c>
      <c r="D12" s="43">
        <v>3</v>
      </c>
      <c r="E12" s="46">
        <v>0</v>
      </c>
      <c r="F12" s="41">
        <f t="shared" si="0"/>
        <v>0</v>
      </c>
      <c r="G12" s="42">
        <v>23</v>
      </c>
      <c r="H12" s="41">
        <f t="shared" si="1"/>
        <v>0</v>
      </c>
      <c r="I12" s="46">
        <f t="shared" si="2"/>
        <v>0</v>
      </c>
    </row>
    <row r="13" spans="1:9" s="13" customFormat="1" ht="12">
      <c r="A13" s="50">
        <v>6</v>
      </c>
      <c r="B13" s="47" t="s">
        <v>24</v>
      </c>
      <c r="C13" s="42">
        <v>1</v>
      </c>
      <c r="D13" s="43">
        <v>3</v>
      </c>
      <c r="E13" s="46">
        <v>0</v>
      </c>
      <c r="F13" s="41">
        <f t="shared" si="0"/>
        <v>0</v>
      </c>
      <c r="G13" s="42">
        <v>23</v>
      </c>
      <c r="H13" s="41">
        <f t="shared" si="1"/>
        <v>0</v>
      </c>
      <c r="I13" s="46">
        <f t="shared" si="2"/>
        <v>0</v>
      </c>
    </row>
    <row r="14" spans="1:9" s="13" customFormat="1" ht="12">
      <c r="A14" s="50">
        <v>7</v>
      </c>
      <c r="B14" s="47" t="s">
        <v>25</v>
      </c>
      <c r="C14" s="42">
        <v>3</v>
      </c>
      <c r="D14" s="43">
        <v>9</v>
      </c>
      <c r="E14" s="46">
        <v>0</v>
      </c>
      <c r="F14" s="41">
        <f t="shared" si="0"/>
        <v>0</v>
      </c>
      <c r="G14" s="42">
        <v>23</v>
      </c>
      <c r="H14" s="41">
        <f t="shared" si="1"/>
        <v>0</v>
      </c>
      <c r="I14" s="46">
        <f t="shared" si="2"/>
        <v>0</v>
      </c>
    </row>
    <row r="15" spans="1:9" s="13" customFormat="1" ht="12">
      <c r="A15" s="50">
        <v>8</v>
      </c>
      <c r="B15" s="47" t="s">
        <v>26</v>
      </c>
      <c r="C15" s="42">
        <v>22</v>
      </c>
      <c r="D15" s="43">
        <v>66</v>
      </c>
      <c r="E15" s="46">
        <v>0</v>
      </c>
      <c r="F15" s="41">
        <f t="shared" si="0"/>
        <v>0</v>
      </c>
      <c r="G15" s="42">
        <v>23</v>
      </c>
      <c r="H15" s="41">
        <f t="shared" si="1"/>
        <v>0</v>
      </c>
      <c r="I15" s="46">
        <f t="shared" si="2"/>
        <v>0</v>
      </c>
    </row>
    <row r="16" spans="1:9" s="13" customFormat="1" ht="24">
      <c r="A16" s="50">
        <v>9</v>
      </c>
      <c r="B16" s="47" t="s">
        <v>40</v>
      </c>
      <c r="C16" s="42">
        <v>1</v>
      </c>
      <c r="D16" s="43">
        <v>3</v>
      </c>
      <c r="E16" s="46">
        <v>0</v>
      </c>
      <c r="F16" s="41">
        <f t="shared" si="0"/>
        <v>0</v>
      </c>
      <c r="G16" s="42">
        <v>23</v>
      </c>
      <c r="H16" s="41">
        <f t="shared" si="1"/>
        <v>0</v>
      </c>
      <c r="I16" s="46">
        <f t="shared" si="2"/>
        <v>0</v>
      </c>
    </row>
    <row r="17" spans="1:9" s="13" customFormat="1" ht="12">
      <c r="A17" s="50">
        <v>10</v>
      </c>
      <c r="B17" s="47" t="s">
        <v>27</v>
      </c>
      <c r="C17" s="32">
        <v>5</v>
      </c>
      <c r="D17" s="43">
        <v>15</v>
      </c>
      <c r="E17" s="49">
        <v>0</v>
      </c>
      <c r="F17" s="41">
        <f t="shared" si="0"/>
        <v>0</v>
      </c>
      <c r="G17" s="42">
        <v>23</v>
      </c>
      <c r="H17" s="41">
        <f t="shared" si="1"/>
        <v>0</v>
      </c>
      <c r="I17" s="46">
        <f t="shared" si="2"/>
        <v>0</v>
      </c>
    </row>
    <row r="18" spans="1:9" s="13" customFormat="1" ht="12">
      <c r="A18" s="50">
        <v>11</v>
      </c>
      <c r="B18" s="47" t="s">
        <v>28</v>
      </c>
      <c r="C18" s="32">
        <v>16</v>
      </c>
      <c r="D18" s="43">
        <v>48</v>
      </c>
      <c r="E18" s="49">
        <v>0</v>
      </c>
      <c r="F18" s="41">
        <f t="shared" si="0"/>
        <v>0</v>
      </c>
      <c r="G18" s="42">
        <v>23</v>
      </c>
      <c r="H18" s="41">
        <f t="shared" si="1"/>
        <v>0</v>
      </c>
      <c r="I18" s="46">
        <f t="shared" si="2"/>
        <v>0</v>
      </c>
    </row>
    <row r="19" spans="1:9" s="13" customFormat="1" ht="12">
      <c r="A19" s="50">
        <v>12</v>
      </c>
      <c r="B19" s="47" t="s">
        <v>29</v>
      </c>
      <c r="C19" s="32">
        <v>1</v>
      </c>
      <c r="D19" s="43">
        <v>3</v>
      </c>
      <c r="E19" s="49">
        <v>0</v>
      </c>
      <c r="F19" s="41">
        <f t="shared" si="0"/>
        <v>0</v>
      </c>
      <c r="G19" s="42">
        <v>23</v>
      </c>
      <c r="H19" s="41">
        <f t="shared" si="1"/>
        <v>0</v>
      </c>
      <c r="I19" s="46">
        <f t="shared" si="2"/>
        <v>0</v>
      </c>
    </row>
    <row r="20" spans="1:9" s="13" customFormat="1" ht="12">
      <c r="A20" s="50">
        <v>13</v>
      </c>
      <c r="B20" s="47" t="s">
        <v>30</v>
      </c>
      <c r="C20" s="32">
        <v>1</v>
      </c>
      <c r="D20" s="43">
        <v>3</v>
      </c>
      <c r="E20" s="49">
        <v>0</v>
      </c>
      <c r="F20" s="41">
        <f t="shared" si="0"/>
        <v>0</v>
      </c>
      <c r="G20" s="42">
        <v>23</v>
      </c>
      <c r="H20" s="41">
        <f t="shared" si="1"/>
        <v>0</v>
      </c>
      <c r="I20" s="46">
        <f t="shared" si="2"/>
        <v>0</v>
      </c>
    </row>
    <row r="21" spans="1:9" s="13" customFormat="1" ht="12">
      <c r="A21" s="50">
        <v>14</v>
      </c>
      <c r="B21" s="47" t="s">
        <v>31</v>
      </c>
      <c r="C21" s="32">
        <v>5</v>
      </c>
      <c r="D21" s="43">
        <v>15</v>
      </c>
      <c r="E21" s="49">
        <v>0</v>
      </c>
      <c r="F21" s="41">
        <f t="shared" si="0"/>
        <v>0</v>
      </c>
      <c r="G21" s="42">
        <v>23</v>
      </c>
      <c r="H21" s="41">
        <f t="shared" si="1"/>
        <v>0</v>
      </c>
      <c r="I21" s="46">
        <f t="shared" si="2"/>
        <v>0</v>
      </c>
    </row>
    <row r="22" spans="1:9" s="13" customFormat="1" ht="12">
      <c r="A22" s="50">
        <v>15</v>
      </c>
      <c r="B22" s="47" t="s">
        <v>32</v>
      </c>
      <c r="C22" s="32">
        <v>1</v>
      </c>
      <c r="D22" s="43">
        <v>3</v>
      </c>
      <c r="E22" s="49">
        <v>0</v>
      </c>
      <c r="F22" s="41">
        <f t="shared" si="0"/>
        <v>0</v>
      </c>
      <c r="G22" s="42">
        <v>23</v>
      </c>
      <c r="H22" s="41">
        <f t="shared" si="1"/>
        <v>0</v>
      </c>
      <c r="I22" s="46">
        <f t="shared" si="2"/>
        <v>0</v>
      </c>
    </row>
    <row r="23" spans="1:9" s="13" customFormat="1" ht="12">
      <c r="A23" s="50">
        <v>16</v>
      </c>
      <c r="B23" s="47" t="s">
        <v>33</v>
      </c>
      <c r="C23" s="32">
        <v>1</v>
      </c>
      <c r="D23" s="43">
        <v>3</v>
      </c>
      <c r="E23" s="49">
        <v>0</v>
      </c>
      <c r="F23" s="41">
        <f t="shared" si="0"/>
        <v>0</v>
      </c>
      <c r="G23" s="42">
        <v>23</v>
      </c>
      <c r="H23" s="41">
        <f t="shared" si="1"/>
        <v>0</v>
      </c>
      <c r="I23" s="46">
        <f t="shared" si="2"/>
        <v>0</v>
      </c>
    </row>
    <row r="24" spans="1:9" s="13" customFormat="1" ht="12">
      <c r="A24" s="50">
        <v>17</v>
      </c>
      <c r="B24" s="47" t="s">
        <v>34</v>
      </c>
      <c r="C24" s="32">
        <v>1</v>
      </c>
      <c r="D24" s="43">
        <v>3</v>
      </c>
      <c r="E24" s="49">
        <v>0</v>
      </c>
      <c r="F24" s="41">
        <f t="shared" si="0"/>
        <v>0</v>
      </c>
      <c r="G24" s="42">
        <v>23</v>
      </c>
      <c r="H24" s="41">
        <f t="shared" si="1"/>
        <v>0</v>
      </c>
      <c r="I24" s="46">
        <f t="shared" si="2"/>
        <v>0</v>
      </c>
    </row>
    <row r="25" spans="1:9" s="13" customFormat="1" ht="12">
      <c r="A25" s="50">
        <v>18</v>
      </c>
      <c r="B25" s="47" t="s">
        <v>35</v>
      </c>
      <c r="C25" s="32">
        <v>9</v>
      </c>
      <c r="D25" s="43">
        <v>27</v>
      </c>
      <c r="E25" s="49">
        <v>0</v>
      </c>
      <c r="F25" s="41">
        <f t="shared" si="0"/>
        <v>0</v>
      </c>
      <c r="G25" s="42">
        <v>23</v>
      </c>
      <c r="H25" s="41">
        <f t="shared" si="1"/>
        <v>0</v>
      </c>
      <c r="I25" s="46">
        <f t="shared" si="2"/>
        <v>0</v>
      </c>
    </row>
    <row r="26" spans="1:9" s="13" customFormat="1" ht="12">
      <c r="A26" s="50">
        <v>19</v>
      </c>
      <c r="B26" s="47" t="s">
        <v>36</v>
      </c>
      <c r="C26" s="32">
        <v>1</v>
      </c>
      <c r="D26" s="43">
        <v>3</v>
      </c>
      <c r="E26" s="49">
        <v>0</v>
      </c>
      <c r="F26" s="41">
        <f t="shared" si="0"/>
        <v>0</v>
      </c>
      <c r="G26" s="42">
        <v>23</v>
      </c>
      <c r="H26" s="41">
        <f t="shared" si="1"/>
        <v>0</v>
      </c>
      <c r="I26" s="46">
        <f t="shared" si="2"/>
        <v>0</v>
      </c>
    </row>
    <row r="27" spans="1:9" s="13" customFormat="1" ht="12">
      <c r="A27" s="50">
        <v>20</v>
      </c>
      <c r="B27" s="47" t="s">
        <v>37</v>
      </c>
      <c r="C27" s="32">
        <v>1</v>
      </c>
      <c r="D27" s="43">
        <v>3</v>
      </c>
      <c r="E27" s="49">
        <v>0</v>
      </c>
      <c r="F27" s="41">
        <f t="shared" si="0"/>
        <v>0</v>
      </c>
      <c r="G27" s="42">
        <v>23</v>
      </c>
      <c r="H27" s="41">
        <f t="shared" si="1"/>
        <v>0</v>
      </c>
      <c r="I27" s="46">
        <f t="shared" si="2"/>
        <v>0</v>
      </c>
    </row>
    <row r="28" spans="1:9" s="13" customFormat="1" ht="12">
      <c r="A28" s="50">
        <v>21</v>
      </c>
      <c r="B28" s="47" t="s">
        <v>38</v>
      </c>
      <c r="C28" s="32">
        <v>1</v>
      </c>
      <c r="D28" s="43">
        <v>3</v>
      </c>
      <c r="E28" s="49">
        <v>0</v>
      </c>
      <c r="F28" s="41">
        <f t="shared" si="0"/>
        <v>0</v>
      </c>
      <c r="G28" s="42">
        <v>23</v>
      </c>
      <c r="H28" s="41">
        <f t="shared" si="1"/>
        <v>0</v>
      </c>
      <c r="I28" s="46">
        <f t="shared" si="2"/>
        <v>0</v>
      </c>
    </row>
    <row r="29" spans="1:9" s="13" customFormat="1" ht="12">
      <c r="A29" s="50">
        <v>22</v>
      </c>
      <c r="B29" s="47" t="s">
        <v>39</v>
      </c>
      <c r="C29" s="32">
        <v>4</v>
      </c>
      <c r="D29" s="43">
        <v>12</v>
      </c>
      <c r="E29" s="49">
        <v>0</v>
      </c>
      <c r="F29" s="41">
        <f t="shared" si="0"/>
        <v>0</v>
      </c>
      <c r="G29" s="42">
        <v>23</v>
      </c>
      <c r="H29" s="41">
        <f t="shared" si="1"/>
        <v>0</v>
      </c>
      <c r="I29" s="46">
        <f t="shared" si="2"/>
        <v>0</v>
      </c>
    </row>
    <row r="30" spans="1:10" s="5" customFormat="1" ht="12.75">
      <c r="A30" s="26"/>
      <c r="B30" s="47" t="s">
        <v>41</v>
      </c>
      <c r="C30" s="31">
        <f>SUM(C8:C29)</f>
        <v>80</v>
      </c>
      <c r="D30" s="51">
        <f>SUM(D8:D29)</f>
        <v>240</v>
      </c>
      <c r="E30" s="36">
        <f>SUM(E8:E29)</f>
        <v>0</v>
      </c>
      <c r="F30" s="41">
        <f>SUM(F8:F29)</f>
        <v>0</v>
      </c>
      <c r="G30" s="51">
        <v>23</v>
      </c>
      <c r="H30" s="41">
        <f t="shared" si="1"/>
        <v>0</v>
      </c>
      <c r="I30" s="46">
        <f>SUM(I8:I29)</f>
        <v>0</v>
      </c>
      <c r="J30" s="2"/>
    </row>
    <row r="31" spans="1:10" s="5" customFormat="1" ht="38.25" customHeight="1">
      <c r="A31" s="14"/>
      <c r="B31" s="54" t="s">
        <v>12</v>
      </c>
      <c r="C31" s="54"/>
      <c r="D31" s="54"/>
      <c r="E31" s="54"/>
      <c r="F31" s="37"/>
      <c r="G31" s="14"/>
      <c r="H31" s="14"/>
      <c r="I31" s="15"/>
      <c r="J31" s="2"/>
    </row>
    <row r="32" spans="1:10" s="5" customFormat="1" ht="12.75">
      <c r="A32" s="14"/>
      <c r="B32" s="16"/>
      <c r="C32" s="16"/>
      <c r="D32" s="16"/>
      <c r="E32" s="38"/>
      <c r="F32" s="37"/>
      <c r="G32" s="14"/>
      <c r="H32" s="14"/>
      <c r="I32" s="15"/>
      <c r="J32" s="2"/>
    </row>
    <row r="33" spans="1:10" s="5" customFormat="1" ht="12.75">
      <c r="A33" s="2"/>
      <c r="B33" s="2"/>
      <c r="C33" s="2"/>
      <c r="D33" s="2"/>
      <c r="E33" s="39"/>
      <c r="F33" s="39"/>
      <c r="G33" s="2"/>
      <c r="H33" s="2"/>
      <c r="I33" s="2"/>
      <c r="J33" s="2"/>
    </row>
    <row r="34" spans="1:14" s="5" customFormat="1" ht="12.75">
      <c r="A34" s="2"/>
      <c r="B34" s="2"/>
      <c r="C34" s="10" t="s">
        <v>6</v>
      </c>
      <c r="D34" s="10"/>
      <c r="E34" s="40"/>
      <c r="F34" s="40"/>
      <c r="G34" s="18" t="s">
        <v>4</v>
      </c>
      <c r="I34" s="1"/>
      <c r="L34" s="1"/>
      <c r="M34" s="1"/>
      <c r="N34" s="1"/>
    </row>
    <row r="35" spans="1:14" s="5" customFormat="1" ht="15">
      <c r="A35" s="2"/>
      <c r="B35" s="19"/>
      <c r="C35" s="48" t="s">
        <v>7</v>
      </c>
      <c r="D35" s="20"/>
      <c r="E35" s="40"/>
      <c r="F35" s="40"/>
      <c r="H35" s="2"/>
      <c r="I35" s="1"/>
      <c r="L35" s="1"/>
      <c r="M35" s="1"/>
      <c r="N35" s="1"/>
    </row>
    <row r="36" spans="7:12" ht="12" customHeight="1">
      <c r="G36" s="21" t="s">
        <v>5</v>
      </c>
      <c r="I36" s="1"/>
      <c r="J36" s="2" t="s">
        <v>4</v>
      </c>
      <c r="K36" s="2" t="s">
        <v>4</v>
      </c>
      <c r="L36" s="2" t="s">
        <v>4</v>
      </c>
    </row>
  </sheetData>
  <sheetProtection selectLockedCells="1" selectUnlockedCells="1"/>
  <mergeCells count="4">
    <mergeCell ref="A4:I4"/>
    <mergeCell ref="A5:I5"/>
    <mergeCell ref="B31:E31"/>
    <mergeCell ref="H1:I1"/>
  </mergeCells>
  <printOptions/>
  <pageMargins left="0.7874015748031497" right="0.7874015748031497" top="0.984251968503937" bottom="0.3937007874015748" header="0.5118110236220472" footer="0.5118110236220472"/>
  <pageSetup fitToHeight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Krzysztof Masłowski</cp:lastModifiedBy>
  <cp:lastPrinted>2018-02-09T13:21:24Z</cp:lastPrinted>
  <dcterms:created xsi:type="dcterms:W3CDTF">2014-02-20T13:56:12Z</dcterms:created>
  <dcterms:modified xsi:type="dcterms:W3CDTF">2018-05-16T10:08:15Z</dcterms:modified>
  <cp:category/>
  <cp:version/>
  <cp:contentType/>
  <cp:contentStatus/>
</cp:coreProperties>
</file>