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35" windowWidth="19110" windowHeight="640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<sst xmlns="http://schemas.openxmlformats.org/spreadsheetml/2006/main" count="31" uniqueCount="20">
  <si>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Lp</t>
  </si>
  <si>
    <t>Pakiet</t>
  </si>
  <si>
    <t>Kwota przeznaczona przez Zamawiajacego na wykonanie zamówienia
netto</t>
  </si>
  <si>
    <t>Kwota przeznaczona przez Zamawiajacego na wykonanie zamówienia
brutto</t>
  </si>
  <si>
    <t>razem</t>
  </si>
  <si>
    <t xml:space="preserve">termin dostawy </t>
  </si>
  <si>
    <t>termin płatności</t>
  </si>
  <si>
    <t>60 dni</t>
  </si>
  <si>
    <t>3 dni</t>
  </si>
  <si>
    <t xml:space="preserve">18 poz 4 </t>
  </si>
  <si>
    <t>21 poz 3</t>
  </si>
  <si>
    <t>50 poz 1</t>
  </si>
  <si>
    <t>1.Medtronic Poland Sp. z o.o.
ul. Polna 11
00-633 Warszawa</t>
  </si>
  <si>
    <t>termin dostawy - komis</t>
  </si>
  <si>
    <t>48 godzin</t>
  </si>
  <si>
    <t>2. BARD  Poland Sp.z o.o.
ul. Cybernetyki 9
02-677 Warszawa</t>
  </si>
  <si>
    <t xml:space="preserve">3. Hammermed Medical Polska Sp. z o.o. Sp. K
ul. Kopcińskiego 69/71
90-032 Łódź
</t>
  </si>
  <si>
    <t xml:space="preserve">14a poz 1 </t>
  </si>
  <si>
    <t xml:space="preserve">14a poz 2 </t>
  </si>
  <si>
    <t xml:space="preserve">4. Mac's Medical
ul. Hoża 5/7 m 53
00-528 Warszawa
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</si>
</sst>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3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24" borderId="0" applyNumberFormat="0" applyBorder="0" applyAlignment="0" applyProtection="0"/>
    <xf numFmtId="0" fontId="2" fillId="15" borderId="0" applyNumberFormat="0" applyBorder="0" applyAlignment="0" applyProtection="0"/>
    <xf numFmtId="0" fontId="32" fillId="25" borderId="0" applyNumberFormat="0" applyBorder="0" applyAlignment="0" applyProtection="0"/>
    <xf numFmtId="0" fontId="2" fillId="17" borderId="0" applyNumberFormat="0" applyBorder="0" applyAlignment="0" applyProtection="0"/>
    <xf numFmtId="0" fontId="3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2" fillId="23" borderId="0" applyNumberFormat="0" applyBorder="0" applyAlignment="0" applyProtection="0"/>
    <xf numFmtId="0" fontId="32" fillId="29" borderId="0" applyNumberFormat="0" applyBorder="0" applyAlignment="0" applyProtection="0"/>
    <xf numFmtId="0" fontId="2" fillId="5" borderId="0" applyNumberFormat="0" applyBorder="0" applyAlignment="0" applyProtection="0"/>
    <xf numFmtId="0" fontId="3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2" fillId="35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3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2" fillId="40" borderId="0" applyNumberFormat="0" applyBorder="0" applyAlignment="0" applyProtection="0"/>
    <xf numFmtId="0" fontId="2" fillId="23" borderId="0" applyNumberFormat="0" applyBorder="0" applyAlignment="0" applyProtection="0"/>
    <xf numFmtId="0" fontId="3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3" fillId="44" borderId="1" applyNumberFormat="0" applyAlignment="0" applyProtection="0"/>
    <xf numFmtId="0" fontId="3" fillId="5" borderId="2" applyNumberFormat="0" applyAlignment="0" applyProtection="0"/>
    <xf numFmtId="0" fontId="3" fillId="45" borderId="3" applyNumberFormat="0" applyAlignment="0" applyProtection="0"/>
    <xf numFmtId="0" fontId="34" fillId="46" borderId="4" applyNumberFormat="0" applyAlignment="0" applyProtection="0"/>
    <xf numFmtId="0" fontId="4" fillId="3" borderId="5" applyNumberFormat="0" applyAlignment="0" applyProtection="0"/>
    <xf numFmtId="0" fontId="4" fillId="47" borderId="5" applyNumberFormat="0" applyAlignment="0" applyProtection="0"/>
    <xf numFmtId="0" fontId="35" fillId="48" borderId="0" applyNumberFormat="0" applyBorder="0" applyAlignment="0" applyProtection="0"/>
    <xf numFmtId="0" fontId="5" fillId="4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6" fillId="0" borderId="7" applyNumberFormat="0" applyFill="0" applyAlignment="0" applyProtection="0"/>
    <xf numFmtId="0" fontId="39" fillId="50" borderId="8" applyNumberFormat="0" applyAlignment="0" applyProtection="0"/>
    <xf numFmtId="0" fontId="7" fillId="27" borderId="9" applyNumberFormat="0" applyAlignment="0" applyProtection="0"/>
    <xf numFmtId="0" fontId="7" fillId="51" borderId="9" applyNumberFormat="0" applyAlignment="0" applyProtection="0"/>
    <xf numFmtId="0" fontId="40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2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52" borderId="0" applyNumberFormat="0" applyBorder="0" applyAlignment="0" applyProtection="0"/>
    <xf numFmtId="0" fontId="8" fillId="53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46" borderId="1" applyNumberFormat="0" applyAlignment="0" applyProtection="0"/>
    <xf numFmtId="0" fontId="9" fillId="3" borderId="2" applyNumberFormat="0" applyAlignment="0" applyProtection="0"/>
    <xf numFmtId="0" fontId="9" fillId="47" borderId="3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12" fillId="56" borderId="0" applyNumberFormat="0" applyBorder="0" applyAlignment="0" applyProtection="0"/>
  </cellStyleXfs>
  <cellXfs count="20">
    <xf numFmtId="0" fontId="0" fillId="0" borderId="0" xfId="0" applyAlignment="1">
      <alignment/>
    </xf>
    <xf numFmtId="0" fontId="53" fillId="0" borderId="0" xfId="0" applyFont="1" applyAlignment="1">
      <alignment/>
    </xf>
    <xf numFmtId="4" fontId="53" fillId="0" borderId="23" xfId="0" applyNumberFormat="1" applyFont="1" applyBorder="1" applyAlignment="1">
      <alignment/>
    </xf>
    <xf numFmtId="4" fontId="53" fillId="0" borderId="23" xfId="0" applyNumberFormat="1" applyFont="1" applyBorder="1" applyAlignment="1">
      <alignment wrapText="1"/>
    </xf>
    <xf numFmtId="3" fontId="53" fillId="0" borderId="23" xfId="0" applyNumberFormat="1" applyFont="1" applyBorder="1" applyAlignment="1">
      <alignment/>
    </xf>
    <xf numFmtId="0" fontId="54" fillId="0" borderId="24" xfId="102" applyNumberFormat="1" applyFont="1" applyBorder="1" applyAlignment="1">
      <alignment horizontal="right"/>
      <protection/>
    </xf>
    <xf numFmtId="4" fontId="53" fillId="0" borderId="23" xfId="0" applyNumberFormat="1" applyFont="1" applyBorder="1" applyAlignment="1">
      <alignment horizontal="right"/>
    </xf>
    <xf numFmtId="0" fontId="53" fillId="0" borderId="23" xfId="0" applyFont="1" applyBorder="1" applyAlignment="1">
      <alignment/>
    </xf>
    <xf numFmtId="172" fontId="55" fillId="0" borderId="23" xfId="102" applyNumberFormat="1" applyFont="1" applyFill="1" applyBorder="1" applyAlignment="1">
      <alignment horizontal="right"/>
      <protection/>
    </xf>
    <xf numFmtId="172" fontId="55" fillId="0" borderId="23" xfId="102" applyNumberFormat="1" applyFont="1" applyFill="1" applyBorder="1" applyAlignment="1">
      <alignment/>
      <protection/>
    </xf>
    <xf numFmtId="0" fontId="53" fillId="0" borderId="0" xfId="0" applyFont="1" applyAlignment="1">
      <alignment/>
    </xf>
    <xf numFmtId="4" fontId="53" fillId="0" borderId="23" xfId="0" applyNumberFormat="1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173" fontId="55" fillId="0" borderId="24" xfId="102" applyNumberFormat="1" applyFont="1" applyBorder="1" applyAlignment="1">
      <alignment horizontal="right"/>
      <protection/>
    </xf>
    <xf numFmtId="173" fontId="55" fillId="0" borderId="24" xfId="102" applyNumberFormat="1" applyFont="1" applyFill="1" applyBorder="1" applyAlignment="1">
      <alignment/>
      <protection/>
    </xf>
    <xf numFmtId="173" fontId="55" fillId="0" borderId="23" xfId="102" applyNumberFormat="1" applyFont="1" applyFill="1" applyBorder="1" applyAlignment="1">
      <alignment/>
      <protection/>
    </xf>
    <xf numFmtId="3" fontId="53" fillId="0" borderId="25" xfId="0" applyNumberFormat="1" applyFont="1" applyBorder="1" applyAlignment="1">
      <alignment horizontal="center"/>
    </xf>
    <xf numFmtId="3" fontId="53" fillId="0" borderId="26" xfId="0" applyNumberFormat="1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53" fillId="0" borderId="26" xfId="0" applyFont="1" applyBorder="1" applyAlignment="1">
      <alignment horizontal="center"/>
    </xf>
  </cellXfs>
  <cellStyles count="11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1 2 2" xfId="53"/>
    <cellStyle name="Akcent 2" xfId="54"/>
    <cellStyle name="Akcent 2 2" xfId="55"/>
    <cellStyle name="Akcent 2 2 2" xfId="56"/>
    <cellStyle name="Akcent 3" xfId="57"/>
    <cellStyle name="Akcent 3 2" xfId="58"/>
    <cellStyle name="Akcent 3 2 2" xfId="59"/>
    <cellStyle name="Akcent 4" xfId="60"/>
    <cellStyle name="Akcent 4 2" xfId="61"/>
    <cellStyle name="Akcent 4 2 2" xfId="62"/>
    <cellStyle name="Akcent 5" xfId="63"/>
    <cellStyle name="Akcent 5 2" xfId="64"/>
    <cellStyle name="Akcent 6" xfId="65"/>
    <cellStyle name="Akcent 6 2" xfId="66"/>
    <cellStyle name="Akcent 6 2 2" xfId="67"/>
    <cellStyle name="Dane wejściowe" xfId="68"/>
    <cellStyle name="Dane wejściowe 2" xfId="69"/>
    <cellStyle name="Dane wejściowe 2 2" xfId="70"/>
    <cellStyle name="Dane wyjściowe" xfId="71"/>
    <cellStyle name="Dane wyjściowe 2" xfId="72"/>
    <cellStyle name="Dane wyjściowe 2 2" xfId="73"/>
    <cellStyle name="Dobre" xfId="74"/>
    <cellStyle name="Dobre 2" xfId="75"/>
    <cellStyle name="Comma" xfId="76"/>
    <cellStyle name="Comma [0]" xfId="77"/>
    <cellStyle name="Excel Built-in Normal" xfId="78"/>
    <cellStyle name="Excel Built-in Normal 2" xfId="79"/>
    <cellStyle name="Hyperlink" xfId="80"/>
    <cellStyle name="Komórka połączona" xfId="81"/>
    <cellStyle name="Komórka połączona 2" xfId="82"/>
    <cellStyle name="Komórka zaznaczona" xfId="83"/>
    <cellStyle name="Komórka zaznaczona 2" xfId="84"/>
    <cellStyle name="Komórka zaznaczona 2 2" xfId="85"/>
    <cellStyle name="Nagłówek 1" xfId="86"/>
    <cellStyle name="Nagłówek 1 2" xfId="87"/>
    <cellStyle name="Nagłówek 1 2 2" xfId="88"/>
    <cellStyle name="Nagłówek 2" xfId="89"/>
    <cellStyle name="Nagłówek 2 2" xfId="90"/>
    <cellStyle name="Nagłówek 2 2 2" xfId="91"/>
    <cellStyle name="Nagłówek 3" xfId="92"/>
    <cellStyle name="Nagłówek 3 2" xfId="93"/>
    <cellStyle name="Nagłówek 3 2 2" xfId="94"/>
    <cellStyle name="Nagłówek 4" xfId="95"/>
    <cellStyle name="Nagłówek 4 2" xfId="96"/>
    <cellStyle name="Nagłówek 4 2 2" xfId="97"/>
    <cellStyle name="Neutralne" xfId="98"/>
    <cellStyle name="Neutralne 2" xfId="99"/>
    <cellStyle name="Normalny 2" xfId="100"/>
    <cellStyle name="Normalny 2 2" xfId="101"/>
    <cellStyle name="Normalny 2 3" xfId="102"/>
    <cellStyle name="Normalny 3" xfId="103"/>
    <cellStyle name="Obliczenia" xfId="104"/>
    <cellStyle name="Obliczenia 2" xfId="105"/>
    <cellStyle name="Obliczenia 2 2" xfId="106"/>
    <cellStyle name="Followed Hyperlink" xfId="107"/>
    <cellStyle name="Percent" xfId="108"/>
    <cellStyle name="Suma" xfId="109"/>
    <cellStyle name="Suma 2" xfId="110"/>
    <cellStyle name="Suma 2 2" xfId="111"/>
    <cellStyle name="Tekst objaśnienia" xfId="112"/>
    <cellStyle name="Tekst objaśnienia 2" xfId="113"/>
    <cellStyle name="Tekst objaśnienia 2 2" xfId="114"/>
    <cellStyle name="Tekst ostrzeżenia" xfId="115"/>
    <cellStyle name="Tekst ostrzeżenia 2" xfId="116"/>
    <cellStyle name="Tytuł" xfId="117"/>
    <cellStyle name="Tytuł 2" xfId="118"/>
    <cellStyle name="Tytuł 2 2" xfId="119"/>
    <cellStyle name="Uwaga" xfId="120"/>
    <cellStyle name="Uwaga 2" xfId="121"/>
    <cellStyle name="Uwaga 2 2" xfId="122"/>
    <cellStyle name="Currency" xfId="123"/>
    <cellStyle name="Currency [0]" xfId="124"/>
    <cellStyle name="Złe" xfId="125"/>
    <cellStyle name="Złe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21"/>
  <sheetViews>
    <sheetView tabSelected="1" zoomScale="110" zoomScaleNormal="11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P18" sqref="P18"/>
    </sheetView>
  </sheetViews>
  <sheetFormatPr defaultColWidth="8.796875" defaultRowHeight="14.25"/>
  <cols>
    <col min="1" max="1" width="4.3984375" style="1" customWidth="1"/>
    <col min="2" max="2" width="7.69921875" style="1" bestFit="1" customWidth="1"/>
    <col min="3" max="3" width="12.5" style="1" customWidth="1"/>
    <col min="4" max="4" width="11.8984375" style="1" customWidth="1"/>
    <col min="5" max="5" width="13.5" style="1" customWidth="1"/>
    <col min="6" max="6" width="13.8984375" style="1" customWidth="1"/>
    <col min="7" max="8" width="14.59765625" style="1" bestFit="1" customWidth="1"/>
    <col min="9" max="9" width="15.59765625" style="1" customWidth="1"/>
    <col min="10" max="10" width="15.5" style="1" customWidth="1"/>
    <col min="11" max="11" width="12.3984375" style="1" customWidth="1"/>
    <col min="12" max="12" width="12.59765625" style="1" customWidth="1"/>
    <col min="13" max="16384" width="9" style="1" customWidth="1"/>
  </cols>
  <sheetData>
    <row r="4" spans="1:13" ht="84">
      <c r="A4" s="2" t="s">
        <v>0</v>
      </c>
      <c r="B4" s="2" t="s">
        <v>1</v>
      </c>
      <c r="C4" s="3" t="s">
        <v>2</v>
      </c>
      <c r="D4" s="3" t="s">
        <v>3</v>
      </c>
      <c r="E4" s="3" t="s">
        <v>12</v>
      </c>
      <c r="F4" s="3" t="s">
        <v>12</v>
      </c>
      <c r="G4" s="3" t="s">
        <v>15</v>
      </c>
      <c r="H4" s="3" t="s">
        <v>15</v>
      </c>
      <c r="I4" s="3" t="s">
        <v>16</v>
      </c>
      <c r="J4" s="3" t="s">
        <v>16</v>
      </c>
      <c r="K4" s="3" t="s">
        <v>19</v>
      </c>
      <c r="L4" s="3" t="s">
        <v>19</v>
      </c>
      <c r="M4" s="10"/>
    </row>
    <row r="5" spans="1:13" ht="12.75">
      <c r="A5" s="4">
        <v>1</v>
      </c>
      <c r="B5" s="5">
        <v>1</v>
      </c>
      <c r="C5" s="13">
        <v>167040</v>
      </c>
      <c r="D5" s="14">
        <v>180403.2</v>
      </c>
      <c r="E5" s="6">
        <v>147200</v>
      </c>
      <c r="F5" s="6">
        <v>158976</v>
      </c>
      <c r="G5" s="6"/>
      <c r="H5" s="6"/>
      <c r="I5" s="6"/>
      <c r="J5" s="6"/>
      <c r="K5" s="6"/>
      <c r="L5" s="6"/>
      <c r="M5" s="10"/>
    </row>
    <row r="6" spans="1:13" ht="12.75">
      <c r="A6" s="4">
        <v>2</v>
      </c>
      <c r="B6" s="5">
        <v>6</v>
      </c>
      <c r="C6" s="13">
        <v>60600</v>
      </c>
      <c r="D6" s="14">
        <v>65448</v>
      </c>
      <c r="E6" s="6">
        <v>64000</v>
      </c>
      <c r="F6" s="6">
        <v>69120</v>
      </c>
      <c r="G6" s="6"/>
      <c r="H6" s="6"/>
      <c r="I6" s="6"/>
      <c r="J6" s="6"/>
      <c r="K6" s="6"/>
      <c r="L6" s="6"/>
      <c r="M6" s="10"/>
    </row>
    <row r="7" spans="1:13" ht="12.75">
      <c r="A7" s="4">
        <v>3</v>
      </c>
      <c r="B7" s="5" t="s">
        <v>17</v>
      </c>
      <c r="C7" s="13">
        <v>8805</v>
      </c>
      <c r="D7" s="14">
        <v>9509.4</v>
      </c>
      <c r="E7" s="6"/>
      <c r="F7" s="6"/>
      <c r="G7" s="6"/>
      <c r="H7" s="6"/>
      <c r="I7" s="6"/>
      <c r="J7" s="6"/>
      <c r="K7" s="6"/>
      <c r="L7" s="6"/>
      <c r="M7" s="10"/>
    </row>
    <row r="8" spans="1:13" ht="12" customHeight="1">
      <c r="A8" s="4">
        <v>4</v>
      </c>
      <c r="B8" s="5" t="s">
        <v>18</v>
      </c>
      <c r="C8" s="13">
        <v>12500</v>
      </c>
      <c r="D8" s="14">
        <v>13500</v>
      </c>
      <c r="E8" s="6"/>
      <c r="F8" s="6"/>
      <c r="G8" s="6"/>
      <c r="H8" s="6"/>
      <c r="I8" s="6">
        <v>15000</v>
      </c>
      <c r="J8" s="6">
        <v>16200</v>
      </c>
      <c r="K8" s="6"/>
      <c r="L8" s="6"/>
      <c r="M8" s="10"/>
    </row>
    <row r="9" spans="1:13" ht="12.75">
      <c r="A9" s="4">
        <v>5</v>
      </c>
      <c r="B9" s="5" t="s">
        <v>9</v>
      </c>
      <c r="C9" s="13">
        <v>4050</v>
      </c>
      <c r="D9" s="14">
        <v>4374</v>
      </c>
      <c r="E9" s="6"/>
      <c r="F9" s="6"/>
      <c r="G9" s="6"/>
      <c r="H9" s="6"/>
      <c r="I9" s="6"/>
      <c r="J9" s="6"/>
      <c r="K9" s="6"/>
      <c r="L9" s="6"/>
      <c r="M9" s="10"/>
    </row>
    <row r="10" spans="1:13" ht="12.75">
      <c r="A10" s="4">
        <v>6</v>
      </c>
      <c r="B10" s="5" t="s">
        <v>10</v>
      </c>
      <c r="C10" s="13">
        <v>1950</v>
      </c>
      <c r="D10" s="14">
        <v>2106</v>
      </c>
      <c r="E10" s="6">
        <v>1950</v>
      </c>
      <c r="F10" s="6">
        <v>2106</v>
      </c>
      <c r="G10" s="6"/>
      <c r="H10" s="6"/>
      <c r="I10" s="6"/>
      <c r="J10" s="6"/>
      <c r="K10" s="6"/>
      <c r="L10" s="6"/>
      <c r="M10" s="10"/>
    </row>
    <row r="11" spans="1:13" ht="12.75">
      <c r="A11" s="4">
        <v>7</v>
      </c>
      <c r="B11" s="5">
        <v>23</v>
      </c>
      <c r="C11" s="13">
        <v>9140</v>
      </c>
      <c r="D11" s="14">
        <v>9871.2</v>
      </c>
      <c r="E11" s="6"/>
      <c r="F11" s="6"/>
      <c r="G11" s="6"/>
      <c r="H11" s="6"/>
      <c r="I11" s="6"/>
      <c r="J11" s="6"/>
      <c r="K11" s="6"/>
      <c r="L11" s="6"/>
      <c r="M11" s="10"/>
    </row>
    <row r="12" spans="1:13" ht="12.75">
      <c r="A12" s="4">
        <v>8</v>
      </c>
      <c r="B12" s="5">
        <v>25</v>
      </c>
      <c r="C12" s="13">
        <v>1920</v>
      </c>
      <c r="D12" s="14">
        <v>2073.6</v>
      </c>
      <c r="E12" s="6">
        <v>1920</v>
      </c>
      <c r="F12" s="6">
        <v>2073.6</v>
      </c>
      <c r="G12" s="6"/>
      <c r="H12" s="6"/>
      <c r="I12" s="6"/>
      <c r="J12" s="6"/>
      <c r="K12" s="6"/>
      <c r="L12" s="6"/>
      <c r="M12" s="10"/>
    </row>
    <row r="13" spans="1:13" ht="12.75">
      <c r="A13" s="4">
        <v>9</v>
      </c>
      <c r="B13" s="5">
        <v>46</v>
      </c>
      <c r="C13" s="13">
        <v>2850</v>
      </c>
      <c r="D13" s="14">
        <v>3078</v>
      </c>
      <c r="E13" s="6"/>
      <c r="F13" s="6"/>
      <c r="G13" s="6"/>
      <c r="H13" s="6"/>
      <c r="I13" s="6"/>
      <c r="J13" s="6"/>
      <c r="K13" s="6">
        <v>3000</v>
      </c>
      <c r="L13" s="6">
        <v>3240</v>
      </c>
      <c r="M13" s="10"/>
    </row>
    <row r="14" spans="1:13" ht="12.75">
      <c r="A14" s="4">
        <v>10</v>
      </c>
      <c r="B14" s="5">
        <v>49</v>
      </c>
      <c r="C14" s="13">
        <v>2750</v>
      </c>
      <c r="D14" s="14">
        <v>2970</v>
      </c>
      <c r="E14" s="6"/>
      <c r="F14" s="6"/>
      <c r="G14" s="6"/>
      <c r="H14" s="6"/>
      <c r="I14" s="6"/>
      <c r="J14" s="6"/>
      <c r="K14" s="6"/>
      <c r="L14" s="6"/>
      <c r="M14" s="10"/>
    </row>
    <row r="15" spans="1:13" ht="12.75">
      <c r="A15" s="4">
        <v>11</v>
      </c>
      <c r="B15" s="5" t="s">
        <v>11</v>
      </c>
      <c r="C15" s="13">
        <v>10000</v>
      </c>
      <c r="D15" s="14">
        <v>10800</v>
      </c>
      <c r="E15" s="6"/>
      <c r="F15" s="6"/>
      <c r="G15" s="6">
        <v>10000</v>
      </c>
      <c r="H15" s="6">
        <v>10800</v>
      </c>
      <c r="I15" s="6"/>
      <c r="J15" s="6"/>
      <c r="K15" s="6"/>
      <c r="L15" s="6"/>
      <c r="M15" s="10"/>
    </row>
    <row r="16" spans="1:13" ht="12.75">
      <c r="A16" s="4">
        <v>12</v>
      </c>
      <c r="B16" s="5" t="s">
        <v>11</v>
      </c>
      <c r="C16" s="13">
        <v>14000</v>
      </c>
      <c r="D16" s="14">
        <v>15120</v>
      </c>
      <c r="E16" s="6"/>
      <c r="F16" s="6"/>
      <c r="G16" s="6">
        <v>14000</v>
      </c>
      <c r="H16" s="6">
        <v>15120</v>
      </c>
      <c r="I16" s="6"/>
      <c r="J16" s="6"/>
      <c r="K16" s="6"/>
      <c r="L16" s="6"/>
      <c r="M16" s="10"/>
    </row>
    <row r="17" spans="1:13" ht="12.75">
      <c r="A17" s="4">
        <v>13</v>
      </c>
      <c r="B17" s="5">
        <v>51</v>
      </c>
      <c r="C17" s="13">
        <v>4012</v>
      </c>
      <c r="D17" s="14">
        <v>4334.75</v>
      </c>
      <c r="E17" s="6">
        <v>4804</v>
      </c>
      <c r="F17" s="6">
        <v>5188.92</v>
      </c>
      <c r="G17" s="6"/>
      <c r="H17" s="6"/>
      <c r="I17" s="6"/>
      <c r="J17" s="6"/>
      <c r="K17" s="6"/>
      <c r="L17" s="6"/>
      <c r="M17" s="10"/>
    </row>
    <row r="18" spans="1:13" ht="12.75">
      <c r="A18" s="16" t="s">
        <v>4</v>
      </c>
      <c r="B18" s="17"/>
      <c r="C18" s="15">
        <f>SUM(C5:C17)</f>
        <v>299617</v>
      </c>
      <c r="D18" s="15">
        <f>SUM(D5:D17)</f>
        <v>323588.14999999997</v>
      </c>
      <c r="E18" s="6">
        <f>SUM(E5:E17)</f>
        <v>219874</v>
      </c>
      <c r="F18" s="6">
        <f>SUM(F5:F17)</f>
        <v>237464.52000000002</v>
      </c>
      <c r="G18" s="6">
        <f>SUM(G15:G17)</f>
        <v>24000</v>
      </c>
      <c r="H18" s="6">
        <f>SUM(H15:H17)</f>
        <v>25920</v>
      </c>
      <c r="I18" s="6">
        <f>SUM(I8:I17)</f>
        <v>15000</v>
      </c>
      <c r="J18" s="6">
        <f>SUM(J8:J17)</f>
        <v>16200</v>
      </c>
      <c r="K18" s="6">
        <f>SUM(K13:K17)</f>
        <v>3000</v>
      </c>
      <c r="L18" s="6">
        <f>SUM(L13:L17)</f>
        <v>3240</v>
      </c>
      <c r="M18" s="10"/>
    </row>
    <row r="19" spans="1:13" ht="12.75">
      <c r="A19" s="16" t="s">
        <v>6</v>
      </c>
      <c r="B19" s="17"/>
      <c r="C19" s="8"/>
      <c r="D19" s="9"/>
      <c r="E19" s="11" t="s">
        <v>7</v>
      </c>
      <c r="F19" s="11"/>
      <c r="G19" s="11" t="s">
        <v>7</v>
      </c>
      <c r="H19" s="11"/>
      <c r="I19" s="11" t="s">
        <v>7</v>
      </c>
      <c r="J19" s="11"/>
      <c r="K19" s="11" t="s">
        <v>7</v>
      </c>
      <c r="L19" s="11"/>
      <c r="M19" s="10"/>
    </row>
    <row r="20" spans="1:13" ht="12.75">
      <c r="A20" s="16" t="s">
        <v>13</v>
      </c>
      <c r="B20" s="17"/>
      <c r="C20" s="8"/>
      <c r="D20" s="9"/>
      <c r="E20" s="11" t="s">
        <v>14</v>
      </c>
      <c r="F20" s="11"/>
      <c r="G20" s="11"/>
      <c r="H20" s="11"/>
      <c r="I20" s="11" t="s">
        <v>14</v>
      </c>
      <c r="J20" s="11"/>
      <c r="K20" s="11"/>
      <c r="L20" s="11"/>
      <c r="M20" s="10"/>
    </row>
    <row r="21" spans="1:13" ht="12">
      <c r="A21" s="18" t="s">
        <v>5</v>
      </c>
      <c r="B21" s="19"/>
      <c r="C21" s="7"/>
      <c r="D21" s="7"/>
      <c r="E21" s="12" t="s">
        <v>8</v>
      </c>
      <c r="F21" s="12"/>
      <c r="G21" s="12" t="s">
        <v>8</v>
      </c>
      <c r="H21" s="12"/>
      <c r="I21" s="12"/>
      <c r="J21" s="12"/>
      <c r="K21" s="12" t="s">
        <v>8</v>
      </c>
      <c r="L21" s="12"/>
      <c r="M21" s="10"/>
    </row>
  </sheetData>
  <sheetProtection/>
  <mergeCells count="4">
    <mergeCell ref="A18:B18"/>
    <mergeCell ref="A19:B19"/>
    <mergeCell ref="A21:B21"/>
    <mergeCell ref="A20:B2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2016-09-28T08:48:18Z</cp:lastPrinted>
  <dcterms:created xsi:type="dcterms:W3CDTF">2012-10-10T06:50:32Z</dcterms:created>
  <dcterms:modified xsi:type="dcterms:W3CDTF">2017-11-07T09:10:55Z</dcterms:modified>
  <cp:category/>
  <cp:version/>
  <cp:contentType/>
  <cp:contentStatus/>
</cp:coreProperties>
</file>