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7290" tabRatio="474" activeTab="1"/>
  </bookViews>
  <sheets>
    <sheet name="lista wykonawców" sheetId="1" r:id="rId1"/>
    <sheet name="zestawienie ofert" sheetId="2" r:id="rId2"/>
  </sheets>
  <definedNames/>
  <calcPr fullCalcOnLoad="1"/>
</workbook>
</file>

<file path=xl/sharedStrings.xml><?xml version="1.0" encoding="utf-8"?>
<sst xmlns="http://schemas.openxmlformats.org/spreadsheetml/2006/main" count="33" uniqueCount="19">
  <si>
    <t>netto</t>
  </si>
  <si>
    <t>brutto</t>
  </si>
  <si>
    <t>numer oferty</t>
  </si>
  <si>
    <t>Nazwa Wykonawcy</t>
  </si>
  <si>
    <t>Wycena USK</t>
  </si>
  <si>
    <t>OLYMPUS POLSKA SP. Z O.O., UL. SUWAK 3, 02-676 WARSZAWA</t>
  </si>
  <si>
    <t>ERBE POLSKA SP. Z O.O., AL.RZECZYPOSPOLITEJ 14 LOK. 2.8, 02-972 WARSZAWA</t>
  </si>
  <si>
    <t>MEDIM SP. Z O.O., UL. PUŁAWSKA 45B, 05-500 PIASECZNO</t>
  </si>
  <si>
    <t>EUMed SP. Z O.O., UL. CHŁOPICKIEGO 50, 04-275 WARSZAWA</t>
  </si>
  <si>
    <t>USK/DZP/PN-139/2017</t>
  </si>
  <si>
    <t>1                            OLYMPUS</t>
  </si>
  <si>
    <t>2                                     ERBE</t>
  </si>
  <si>
    <t>3                                  EUMED</t>
  </si>
  <si>
    <t>4                             MEDIM</t>
  </si>
  <si>
    <t xml:space="preserve">numer pakietu </t>
  </si>
  <si>
    <t>gwarancja</t>
  </si>
  <si>
    <t>24 m-ce</t>
  </si>
  <si>
    <t>36 m-cy</t>
  </si>
  <si>
    <t>30 m-cy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</si>
</sst>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49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" fontId="47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47" fillId="33" borderId="10" xfId="0" applyNumberFormat="1" applyFont="1" applyFill="1" applyBorder="1" applyAlignment="1">
      <alignment horizontal="right"/>
    </xf>
    <xf numFmtId="4" fontId="47" fillId="34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1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174" fontId="2" fillId="37" borderId="13" xfId="0" applyNumberFormat="1" applyFont="1" applyFill="1" applyBorder="1" applyAlignment="1">
      <alignment horizontal="right" vertical="center"/>
    </xf>
    <xf numFmtId="4" fontId="2" fillId="37" borderId="14" xfId="0" applyNumberFormat="1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/>
    </xf>
    <xf numFmtId="0" fontId="48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/>
    </xf>
    <xf numFmtId="0" fontId="48" fillId="33" borderId="10" xfId="0" applyNumberFormat="1" applyFont="1" applyFill="1" applyBorder="1" applyAlignment="1">
      <alignment/>
    </xf>
    <xf numFmtId="0" fontId="47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4" fontId="47" fillId="37" borderId="10" xfId="0" applyNumberFormat="1" applyFont="1" applyFill="1" applyBorder="1" applyAlignment="1">
      <alignment horizontal="right"/>
    </xf>
    <xf numFmtId="174" fontId="48" fillId="37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174" fontId="2" fillId="2" borderId="13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/>
    </xf>
    <xf numFmtId="4" fontId="47" fillId="2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4" fontId="47" fillId="34" borderId="10" xfId="0" applyNumberFormat="1" applyFont="1" applyFill="1" applyBorder="1" applyAlignment="1">
      <alignment horizontal="right"/>
    </xf>
    <xf numFmtId="0" fontId="1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11.57421875" defaultRowHeight="12.75"/>
  <cols>
    <col min="1" max="1" width="8.8515625" style="0" customWidth="1"/>
    <col min="2" max="2" width="45.421875" style="0" customWidth="1"/>
  </cols>
  <sheetData>
    <row r="1" spans="1:2" ht="12.75" customHeight="1">
      <c r="A1" s="4" t="s">
        <v>9</v>
      </c>
      <c r="B1" s="4"/>
    </row>
    <row r="2" spans="1:2" ht="28.5" customHeight="1">
      <c r="A2" s="8" t="s">
        <v>2</v>
      </c>
      <c r="B2" s="8" t="s">
        <v>3</v>
      </c>
    </row>
    <row r="3" spans="1:2" ht="30.75" customHeight="1">
      <c r="A3" s="6">
        <v>1</v>
      </c>
      <c r="B3" s="9" t="s">
        <v>5</v>
      </c>
    </row>
    <row r="4" spans="1:2" ht="29.25" customHeight="1">
      <c r="A4" s="6">
        <v>2</v>
      </c>
      <c r="B4" s="5" t="s">
        <v>6</v>
      </c>
    </row>
    <row r="5" spans="1:2" ht="27.75" customHeight="1">
      <c r="A5" s="6">
        <v>3</v>
      </c>
      <c r="B5" s="9" t="s">
        <v>8</v>
      </c>
    </row>
    <row r="6" spans="1:2" ht="30" customHeight="1">
      <c r="A6" s="6">
        <v>4</v>
      </c>
      <c r="B6" s="5" t="s">
        <v>7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8.140625" style="2" customWidth="1"/>
    <col min="2" max="2" width="10.00390625" style="1" customWidth="1"/>
    <col min="3" max="3" width="10.7109375" style="1" customWidth="1"/>
    <col min="4" max="5" width="9.140625" style="1" customWidth="1"/>
    <col min="6" max="6" width="9.8515625" style="1" customWidth="1"/>
    <col min="7" max="8" width="9.140625" style="1" customWidth="1"/>
    <col min="9" max="9" width="10.00390625" style="1" customWidth="1"/>
    <col min="10" max="10" width="10.140625" style="1" customWidth="1"/>
    <col min="11" max="11" width="10.28125" style="1" customWidth="1"/>
    <col min="12" max="12" width="10.00390625" style="1" customWidth="1"/>
    <col min="13" max="14" width="9.140625" style="1" customWidth="1"/>
    <col min="15" max="15" width="9.8515625" style="1" customWidth="1"/>
    <col min="16" max="16384" width="9.140625" style="1" customWidth="1"/>
  </cols>
  <sheetData>
    <row r="1" ht="12">
      <c r="A1" s="2" t="s">
        <v>9</v>
      </c>
    </row>
    <row r="2" spans="1:15" ht="40.5" customHeight="1">
      <c r="A2" s="14"/>
      <c r="B2" s="15" t="s">
        <v>4</v>
      </c>
      <c r="C2" s="16" t="s">
        <v>4</v>
      </c>
      <c r="D2" s="41" t="s">
        <v>10</v>
      </c>
      <c r="E2" s="42"/>
      <c r="F2" s="17"/>
      <c r="G2" s="41" t="s">
        <v>11</v>
      </c>
      <c r="H2" s="42"/>
      <c r="I2" s="17"/>
      <c r="J2" s="43" t="s">
        <v>12</v>
      </c>
      <c r="K2" s="42"/>
      <c r="L2" s="17"/>
      <c r="M2" s="43" t="s">
        <v>13</v>
      </c>
      <c r="N2" s="42"/>
      <c r="O2" s="44"/>
    </row>
    <row r="3" spans="1:15" ht="23.25" customHeight="1">
      <c r="A3" s="18" t="s">
        <v>14</v>
      </c>
      <c r="B3" s="18" t="s">
        <v>0</v>
      </c>
      <c r="C3" s="19" t="s">
        <v>1</v>
      </c>
      <c r="D3" s="18" t="s">
        <v>0</v>
      </c>
      <c r="E3" s="19" t="s">
        <v>1</v>
      </c>
      <c r="F3" s="20" t="s">
        <v>15</v>
      </c>
      <c r="G3" s="18" t="s">
        <v>0</v>
      </c>
      <c r="H3" s="19" t="s">
        <v>1</v>
      </c>
      <c r="I3" s="20" t="s">
        <v>15</v>
      </c>
      <c r="J3" s="18" t="s">
        <v>0</v>
      </c>
      <c r="K3" s="19" t="s">
        <v>1</v>
      </c>
      <c r="L3" s="20" t="s">
        <v>15</v>
      </c>
      <c r="M3" s="18" t="s">
        <v>0</v>
      </c>
      <c r="N3" s="19" t="s">
        <v>1</v>
      </c>
      <c r="O3" s="20" t="s">
        <v>15</v>
      </c>
    </row>
    <row r="4" spans="1:15" ht="15" customHeight="1">
      <c r="A4" s="28">
        <v>1</v>
      </c>
      <c r="B4" s="21">
        <f>C4/1.08</f>
        <v>83333.33333333333</v>
      </c>
      <c r="C4" s="22">
        <v>90000</v>
      </c>
      <c r="D4" s="38">
        <v>61150.52</v>
      </c>
      <c r="E4" s="38">
        <v>66215.06</v>
      </c>
      <c r="F4" s="39" t="s">
        <v>16</v>
      </c>
      <c r="G4" s="12"/>
      <c r="H4" s="12"/>
      <c r="I4" s="13"/>
      <c r="J4" s="12"/>
      <c r="K4" s="12"/>
      <c r="L4" s="13"/>
      <c r="M4" s="12"/>
      <c r="N4" s="12"/>
      <c r="O4" s="12"/>
    </row>
    <row r="5" spans="1:15" ht="15" customHeight="1">
      <c r="A5" s="31">
        <v>2</v>
      </c>
      <c r="B5" s="32">
        <f>C5/1.08</f>
        <v>55555.555555555555</v>
      </c>
      <c r="C5" s="33">
        <v>60000</v>
      </c>
      <c r="D5" s="34"/>
      <c r="E5" s="34"/>
      <c r="F5" s="35"/>
      <c r="G5" s="34"/>
      <c r="H5" s="34"/>
      <c r="I5" s="36"/>
      <c r="J5" s="34"/>
      <c r="K5" s="34"/>
      <c r="L5" s="37"/>
      <c r="M5" s="34"/>
      <c r="N5" s="34"/>
      <c r="O5" s="36"/>
    </row>
    <row r="6" spans="1:15" ht="15" customHeight="1">
      <c r="A6" s="28">
        <v>3</v>
      </c>
      <c r="B6" s="21">
        <f>C6/1.08</f>
        <v>92592.59259259258</v>
      </c>
      <c r="C6" s="22">
        <v>100000</v>
      </c>
      <c r="D6" s="23"/>
      <c r="E6" s="23"/>
      <c r="F6" s="24"/>
      <c r="G6" s="23"/>
      <c r="H6" s="23"/>
      <c r="I6" s="25"/>
      <c r="J6" s="11">
        <v>140000</v>
      </c>
      <c r="K6" s="11">
        <v>151200</v>
      </c>
      <c r="L6" s="40" t="s">
        <v>18</v>
      </c>
      <c r="M6" s="23"/>
      <c r="N6" s="23"/>
      <c r="O6" s="25"/>
    </row>
    <row r="7" spans="1:15" ht="15" customHeight="1">
      <c r="A7" s="28">
        <v>4</v>
      </c>
      <c r="B7" s="21">
        <f>C7/1.08</f>
        <v>37037.03703703704</v>
      </c>
      <c r="C7" s="22">
        <v>40000</v>
      </c>
      <c r="D7" s="3"/>
      <c r="E7" s="3"/>
      <c r="F7" s="10"/>
      <c r="G7" s="3"/>
      <c r="H7" s="3"/>
      <c r="I7" s="7"/>
      <c r="J7" s="3"/>
      <c r="K7" s="3"/>
      <c r="L7" s="7"/>
      <c r="M7" s="11">
        <v>36749.38</v>
      </c>
      <c r="N7" s="11">
        <v>39999.52</v>
      </c>
      <c r="O7" s="40" t="s">
        <v>16</v>
      </c>
    </row>
    <row r="8" spans="1:15" ht="15" customHeight="1">
      <c r="A8" s="28">
        <v>5</v>
      </c>
      <c r="B8" s="21">
        <f>C8/1.08</f>
        <v>91666.66666666666</v>
      </c>
      <c r="C8" s="29">
        <v>99000</v>
      </c>
      <c r="D8" s="23"/>
      <c r="E8" s="23"/>
      <c r="F8" s="26"/>
      <c r="G8" s="11">
        <v>92500</v>
      </c>
      <c r="H8" s="11">
        <v>99900</v>
      </c>
      <c r="I8" s="40" t="s">
        <v>17</v>
      </c>
      <c r="J8" s="23"/>
      <c r="K8" s="23"/>
      <c r="L8" s="23"/>
      <c r="M8" s="23"/>
      <c r="N8" s="23"/>
      <c r="O8" s="23"/>
    </row>
    <row r="9" spans="1:15" ht="15" customHeight="1">
      <c r="A9" s="27"/>
      <c r="B9" s="30">
        <f>SUM(B4:B8)</f>
        <v>360185.18518518517</v>
      </c>
      <c r="C9" s="30">
        <f aca="true" t="shared" si="0" ref="C9:N9">SUM(C4:C8)</f>
        <v>389000</v>
      </c>
      <c r="D9" s="30">
        <f t="shared" si="0"/>
        <v>61150.52</v>
      </c>
      <c r="E9" s="30">
        <f t="shared" si="0"/>
        <v>66215.06</v>
      </c>
      <c r="F9" s="30"/>
      <c r="G9" s="30">
        <f t="shared" si="0"/>
        <v>92500</v>
      </c>
      <c r="H9" s="30">
        <f t="shared" si="0"/>
        <v>99900</v>
      </c>
      <c r="I9" s="30"/>
      <c r="J9" s="30">
        <f t="shared" si="0"/>
        <v>140000</v>
      </c>
      <c r="K9" s="30">
        <f t="shared" si="0"/>
        <v>151200</v>
      </c>
      <c r="L9" s="30"/>
      <c r="M9" s="30">
        <f t="shared" si="0"/>
        <v>36749.38</v>
      </c>
      <c r="N9" s="30">
        <f t="shared" si="0"/>
        <v>39999.52</v>
      </c>
      <c r="O9" s="30"/>
    </row>
  </sheetData>
  <sheetProtection/>
  <mergeCells count="4">
    <mergeCell ref="D2:E2"/>
    <mergeCell ref="G2:H2"/>
    <mergeCell ref="J2:K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2017-10-10T12:59:31Z</cp:lastPrinted>
  <dcterms:created xsi:type="dcterms:W3CDTF">2010-04-16T08:33:21Z</dcterms:created>
  <dcterms:modified xsi:type="dcterms:W3CDTF">2017-10-10T13:11:42Z</dcterms:modified>
  <cp:category/>
  <cp:version/>
  <cp:contentType/>
  <cp:contentStatus/>
</cp:coreProperties>
</file>