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2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</sheets>
  <definedNames/>
  <calcPr fullCalcOnLoad="1"/>
</workbook>
</file>

<file path=xl/sharedStrings.xml><?xml version="1.0" encoding="utf-8"?>
<sst xmlns="http://schemas.openxmlformats.org/spreadsheetml/2006/main" count="288" uniqueCount="133">
  <si>
    <t>PAKIET 1</t>
  </si>
  <si>
    <t>LP</t>
  </si>
  <si>
    <t>Nazwa materiału</t>
  </si>
  <si>
    <t>J.m</t>
  </si>
  <si>
    <t>Ilość</t>
  </si>
  <si>
    <t>Cena
Jednostkowa netto</t>
  </si>
  <si>
    <t>Cena
Jednostkowa brutto</t>
  </si>
  <si>
    <t>Wartość netto</t>
  </si>
  <si>
    <t>Wartość brutto</t>
  </si>
  <si>
    <t>Papier krepowany zielony lub niebieski 120x120</t>
  </si>
  <si>
    <t>100 arkuszy</t>
  </si>
  <si>
    <t>Papier krepowany zielony lub niebieski 100x100</t>
  </si>
  <si>
    <t>250 arkuszy</t>
  </si>
  <si>
    <t>Papier krepowany zielony lub niebieski 75x75</t>
  </si>
  <si>
    <t>Papier krepowany biały 120x120</t>
  </si>
  <si>
    <t>100
arkuszy</t>
  </si>
  <si>
    <t>Papier krepowany biały 100x100</t>
  </si>
  <si>
    <t>Papier krepowany biały 75x75</t>
  </si>
  <si>
    <t>Włóknina niebieska 100x100</t>
  </si>
  <si>
    <t>200 arkuszy</t>
  </si>
  <si>
    <t>Włóknina niebieska 120x120</t>
  </si>
  <si>
    <t>Włóknina niebieska 75X75</t>
  </si>
  <si>
    <t xml:space="preserve">RAZEM: </t>
  </si>
  <si>
    <t>Papier krepowany:</t>
  </si>
  <si>
    <t>Duża wytrzymałość na rozdarcia i przebicia, stabilność wymiarowa w stanie suchym i mokrym, łatwość pakowania.</t>
  </si>
  <si>
    <t>Bardzo dobra przepuszczalność czynników sterylizacyjnych (pary wodnej i tlenku etylenu), długotrwałe zachowanie sterylności sterylizowanego materiału.</t>
  </si>
  <si>
    <t>Włóknina:</t>
  </si>
  <si>
    <t>mocna i miękka, wysoka wytrzymałość na rozdarcia i przebicia, zarówno w stanie suchym jak i mokrym.</t>
  </si>
  <si>
    <t>Bardzo dobra przepuszczalność czynników sterylizacyjnych ( pary wodnej i tlenku etylenu),</t>
  </si>
  <si>
    <t>długotrwałe zachowanie sterylności sterylizowanego materiału.</t>
  </si>
  <si>
    <t>Pakiet 2</t>
  </si>
  <si>
    <t>cena Jednostkowa brutto</t>
  </si>
  <si>
    <t>Rękaw foliowo-papierowy szer. 50 mm</t>
  </si>
  <si>
    <t>200m</t>
  </si>
  <si>
    <t>Rękaw foliowo-papierowy szer. 75 mm</t>
  </si>
  <si>
    <t>Rękaw foliowo-papierowy szer. 100 mm</t>
  </si>
  <si>
    <t>Rękaw foliowo-papierowy szer. 120 mm</t>
  </si>
  <si>
    <t>Rękaw foliowo-papierowy szer. 150 mm</t>
  </si>
  <si>
    <t>Rękaw foliowo-papierowy szer. 200 mm</t>
  </si>
  <si>
    <t>Rękaw foliowo-papierowy szer. 250 mm</t>
  </si>
  <si>
    <t>Rękaw foliowo-papierowy szer. 300 mm</t>
  </si>
  <si>
    <t>Rękaw foliowo-papierowy szer. 350 mm</t>
  </si>
  <si>
    <t>Rękaw foliowo-papierowy szer. 400 mm</t>
  </si>
  <si>
    <t>Rękaw foliowo–papierowy z fałdą szer.100 mm</t>
  </si>
  <si>
    <t>100m</t>
  </si>
  <si>
    <t>Rękaw foliowo–papierowy z fałdą szer.150 mm</t>
  </si>
  <si>
    <t>Rękaw foliowo–papierowy z fałdą szer.200 mm</t>
  </si>
  <si>
    <t>Rękaw foliowo–papierowy z fałdą szr.250 mm</t>
  </si>
  <si>
    <t>Rękaw foliowo–papierowy z fałdą szer.300 mm</t>
  </si>
  <si>
    <t>Rękaw foliowo–papierowy z fałdą szer.380 mm</t>
  </si>
  <si>
    <t>Wymagane minimalne warunki techniczno – eksploatacyjne:</t>
  </si>
  <si>
    <t>Rękawy foliowo – papierowe płaskie oraz rękawy foliowo – papierowe z fałdą:</t>
  </si>
  <si>
    <t>Duża wytrzymałość na: rozdarcia, przebicia, rozciąganie, zarówno w stanie suchym jak i mokrym.</t>
  </si>
  <si>
    <t xml:space="preserve">Dobra przepuszczalność czynnika sterylizacyjnego ( pary wodnej,  tlenku etylenu) </t>
  </si>
  <si>
    <t>Umieszczone wskaźniki procesu sterylizacji parowej, EO,  ułatwiające rozróżnienie pakietów sterylnych od niesterylnychznajdujące się po stronie folii na papierze pod folią poza przestrzenią pakowania.na rękawach podany rozmiar i kierunek otwierania</t>
  </si>
  <si>
    <t>Dopuszczalna tolerancja: szer. rękawów 10 –20 mm, długość do 200m.</t>
  </si>
  <si>
    <t>Pakiet 3</t>
  </si>
  <si>
    <t xml:space="preserve">Ilość
</t>
  </si>
  <si>
    <t>cena jednostkowa brutto</t>
  </si>
  <si>
    <t>Op (1 op = 100szt)</t>
  </si>
  <si>
    <t>Wskaźnik biologiczny o szybkim odczycie skuteczności sterylizacji tlenkiem etylenu w postaci fiolek, zawierające spory bakteryjne i pożywkę, odczyt wyniku po  4 godzinach w autoczytniku poprzez wskazanie koloru na wyświetlaczu zgodny z normą EN866 lub EN ISO 11139 potwierdzone certyfikatem jednostki notyfikacyjnej. Pasujący do autoczytnika  290 G firmy 3M</t>
  </si>
  <si>
    <t>Op (1 op = 50szt)</t>
  </si>
  <si>
    <t>szt</t>
  </si>
  <si>
    <t>Biologiczny zestaw testowy symulujący narzędzie rurowe zawierający fiolkowy wskaźnik biologiczny o szybkim odczycie do tlenku etylenu. Ostateczny odczyt po 4 godzinach inkubacji. Odczyt automatyczny w autoczytniku poprzez wskazanie na wyświetlaczu. Do każdego pakietu dołączony osobny wskaźnik jako próba. Na fiolce naklejka ze wskaźnikiem chemicznym, nierwąca z miejscem do opisu. Zgodność z normą referencyjną potwierdzona certyfikatem niezależnej jednostki notyfikowanej Pasujący do autoczytnika  290 G firmy 3M</t>
  </si>
  <si>
    <t>Biologiczny zestaw testowy symulujący pakiet porowaty zawierający fiolkowy wskaźnik biologiczny o szybkim odczycie do pary wodnej. Ostateczny odczyt po 3 godzinach inkubacji. Odczyt automatyczny w autoczytniku poprzez wskazanie na wyświetlaczu. Do każdego pakietu dołączony osobny wskaźnik jako próba. Na fiolce naklejka ze wskaźnikiem chemicznym, nierwąca z miejscem do opisu. Zgodność z normą referencyjną potwierdzona certyfikatem niezależnej jednostki notyfikowanejPasujący do autoczytnika  290  firmy 3M</t>
  </si>
  <si>
    <t>op (1op = 500szt)</t>
  </si>
  <si>
    <t>Bezwzględne warunki techniczne do pakietu 3</t>
  </si>
  <si>
    <t>Ad 1  wskaźniki biologiczne do sterylizacji:</t>
  </si>
  <si>
    <t>Test chemiczny umieszczony na fiolce musi być nierwący. łatwo dający się zdejmować.</t>
  </si>
  <si>
    <t>Korki zabezpieczające zawartość fiolek muszą zapewniać szczelność układu w całym procesie użytkowania, wewnętrzna szklana ampułka musi być łatwo zgniatana (ręcznie lub mechanicznie).</t>
  </si>
  <si>
    <t>Zmiana koloru pożywki w przypadku nieprawidłowego wyniku łatwa w interpretacji.</t>
  </si>
  <si>
    <t>Zgodność z normą EN 866 lub EN ISO 11139 potwierdzona certyfikatem jednostki notyfikowanej</t>
  </si>
  <si>
    <t>Pakiet 4</t>
  </si>
  <si>
    <t>wartość brutto</t>
  </si>
  <si>
    <t>Taśma samoprzylepna wskaźnikowa  do sterylizacji parą wodną w nadciśnieniu szer. 19 mm x 50 m musi być wytrzymała na rozerwania, wodoodporna, mocno przylegające podczas procesu sterylizacji, łatwo usuwalne bez pozostałości kleju.
Taśma wskaźnikowa poddana procesowi sterylizacji  powinna mieć wyraźną zmianę zabarwienia.</t>
  </si>
  <si>
    <t>rol.</t>
  </si>
  <si>
    <t>Taśma samoprzylepna bez wskaźnika chemicznego szer. 19 mm x 50 m musi być wytrzymała na rozerwania, wodoodporna, mocno przylegające podczas procesu sterylizacji, łatwo usuwalne bez pozostałości kleju.</t>
  </si>
  <si>
    <t>Wieloparametrowy paskowy wskaźnik chemiczny sterylizacji tlenkiem etylenu</t>
  </si>
  <si>
    <t>Pakiet  5</t>
  </si>
  <si>
    <t>Test kontroli skuteczności mycia w myjkach dezynfektorach</t>
  </si>
  <si>
    <t>Op (1op = 100szt)</t>
  </si>
  <si>
    <t>Pakiet  6</t>
  </si>
  <si>
    <t>op (1op = 1000szt)</t>
  </si>
  <si>
    <t>Etykieta -plomba z indykatorem statusu sterylizacji z warstwą klejącą- biała Etykieta- plomba papierowa pasująca do kontenerów firmy Aesculap</t>
  </si>
  <si>
    <t>Pakiet  7</t>
  </si>
  <si>
    <t>Filtr do kontenera papierowy ze wskaźnikiem sterylizacji klasy A o wym. 11,5x23 cm</t>
  </si>
  <si>
    <t>Filtr do kontenera papierowy ze wskaźnikiem sterylizacji klasy A o wym. 19 cm okrągły</t>
  </si>
  <si>
    <t>Pakiet 8</t>
  </si>
  <si>
    <t>Naboje gazowe do sterylizatora 3M Steri – Vac model 8XL zawierające 170 gram czystego EO. Zamawiający wymaga aby naboje do sterylizatora były dopuszczone do stosowania przez producenta użytkowanego sterylizatora, co potwierdzone ma być  właściwym dokumentem.</t>
  </si>
  <si>
    <t>Papier do drukarki  sterylizatora 3M Steri – Vac model  8XL taśma termoczuła rolka o wymiarach  79 mm</t>
  </si>
  <si>
    <t>Pakiet 9</t>
  </si>
  <si>
    <t>op (1op = 250szt)</t>
  </si>
  <si>
    <t>Pakiet 10</t>
  </si>
  <si>
    <t>Op (1op = 200szt)</t>
  </si>
  <si>
    <t>Op (1op = 400szt)</t>
  </si>
  <si>
    <t>Pakiet 11</t>
  </si>
  <si>
    <t>Sprawdzian zgrzewania  Codzienny test do kontroli prawidłowości zgrzewania w zgrzewarkach rotacyjnych dla wszystkich
rodzajów opakowań</t>
  </si>
  <si>
    <t>Op (1op = 250szt)</t>
  </si>
  <si>
    <t>Pakiet 12</t>
  </si>
  <si>
    <t>Test do kontroli wsadu z przyrządem Compact PCD w procesie sterylizacji parą wodną. Przyrząd testowy zgodny z normą EN 867-5
Compact PCD składający się z obudowy z tworzywa sztucznego o przekroju okrągłym wewnątrz której znajduje się rurka i kapsuła ze stali nierdzewnej na zintegrowany test paskowy zapewniający kontrolę wsadu narzędzi rurowych, litych oraz pakietów porowatych.
W pakiecie 100 szt samoprzylepnych pokrytych polimerem zintegrowanych testów paskowych</t>
  </si>
  <si>
    <t>komplety</t>
  </si>
  <si>
    <t>Op (1op = 500szt)</t>
  </si>
  <si>
    <r>
      <t>Wymagane minimalne warunki techniczno – eksploatacyjne</t>
    </r>
    <r>
      <rPr>
        <b/>
        <sz val="12"/>
        <rFont val="Tahoma"/>
        <family val="2"/>
      </rPr>
      <t xml:space="preserve">:                                                                                    </t>
    </r>
  </si>
  <si>
    <r>
      <t>Wskaźniki biologiczne w postaci fiolek muszą być  kompatybilne z inkubatorami posiadanymi przez szpital: 118 - Attest – inkubator do wskaźników biologicznych Attest do pary wodnej, temp. inkubacji 56</t>
    </r>
    <r>
      <rPr>
        <vertAlign val="superscript"/>
        <sz val="8"/>
        <rFont val="Tahoma"/>
        <family val="2"/>
      </rPr>
      <t>0</t>
    </r>
    <r>
      <rPr>
        <sz val="8"/>
        <rFont val="Tahoma"/>
        <family val="2"/>
      </rPr>
      <t>C pojemność 14 wskaźników, odczyt po 24 i 48 godzinach. 119 - Attest – inkubator do wskaźników biologicznych Attest do tlenku etylenu, temp. inkubacji 37</t>
    </r>
    <r>
      <rPr>
        <vertAlign val="superscript"/>
        <sz val="8"/>
        <rFont val="Tahoma"/>
        <family val="2"/>
      </rPr>
      <t>0</t>
    </r>
    <r>
      <rPr>
        <sz val="8"/>
        <rFont val="Tahoma"/>
        <family val="2"/>
      </rPr>
      <t xml:space="preserve">C pojemność 14 wskaźników, odczyt po 24 i48 godzinach. </t>
    </r>
  </si>
  <si>
    <r>
      <t>Test chemiczny kontroli dezynfekcji w myjkach dezynfektorach w temp 90</t>
    </r>
    <r>
      <rPr>
        <vertAlign val="superscript"/>
        <sz val="10"/>
        <rFont val="Tahoma"/>
        <family val="2"/>
      </rPr>
      <t xml:space="preserve">0 </t>
    </r>
    <r>
      <rPr>
        <sz val="10"/>
        <rFont val="Tahoma"/>
        <family val="2"/>
      </rPr>
      <t>C 5 min</t>
    </r>
  </si>
  <si>
    <r>
      <t>Plomba do zabezpieczenia zamka kontenerowego Plomby z tworzywa sztucznego odpornego na sterylizację parową w temperaturze 134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 i czasie 9 min., pasujące do kontenerów firmy Aesculap,  wymiary plomby dł. 40mm, szer 30mm</t>
    </r>
  </si>
  <si>
    <t>Zużycie za 20 m-cy</t>
  </si>
  <si>
    <t>Zużycie za 20m-cy</t>
  </si>
  <si>
    <t>Zużycie za 20-cy</t>
  </si>
  <si>
    <t>Cena
 netto</t>
  </si>
  <si>
    <t>Cena
 brutto</t>
  </si>
  <si>
    <t>Zużycie za20 m-cy</t>
  </si>
  <si>
    <t>Cena
netto</t>
  </si>
  <si>
    <t>pozycja 2 i 5 Można zaproponować papier naprzemiennie pakowany biały i zielony z odpowiednim przeliczeniem ilości</t>
  </si>
  <si>
    <r>
      <t>gramatura nominalna 60 g/m</t>
    </r>
    <r>
      <rPr>
        <vertAlign val="superscript"/>
        <sz val="8"/>
        <color indexed="8"/>
        <rFont val="Tahoma"/>
        <family val="2"/>
      </rPr>
      <t xml:space="preserve">2 </t>
    </r>
    <r>
      <rPr>
        <sz val="8"/>
        <color indexed="8"/>
        <rFont val="Tahoma"/>
        <family val="2"/>
      </rPr>
      <t>(tolerancja wg PN EN ISO11607),</t>
    </r>
  </si>
  <si>
    <r>
      <t>wymagana charakterystyka</t>
    </r>
    <r>
      <rPr>
        <sz val="8"/>
        <color indexed="8"/>
        <rFont val="Tahoma"/>
        <family val="2"/>
      </rPr>
      <t xml:space="preserve">  wydana przez producenta (a nie dystrybutora) w celu potwierdzenia i oceny parametrów wytrzymałościowych i zgodności z normą PN EN ISO11607</t>
    </r>
  </si>
  <si>
    <t xml:space="preserve">zgodne z normą PN EN ISO 11607, </t>
  </si>
  <si>
    <t>konstrukcja i wykonania folii oraz papieru zgodne z normą PN EN ISO11607</t>
  </si>
  <si>
    <r>
      <t xml:space="preserve">kompletna charakterystyka </t>
    </r>
    <r>
      <rPr>
        <sz val="8"/>
        <color indexed="8"/>
        <rFont val="Tahoma"/>
        <family val="2"/>
      </rPr>
      <t xml:space="preserve">wydana przez </t>
    </r>
    <r>
      <rPr>
        <u val="single"/>
        <sz val="8"/>
        <color indexed="8"/>
        <rFont val="Tahoma"/>
        <family val="2"/>
      </rPr>
      <t>producenta</t>
    </r>
    <r>
      <rPr>
        <sz val="8"/>
        <color indexed="8"/>
        <rFont val="Tahoma"/>
        <family val="2"/>
      </rPr>
      <t xml:space="preserve"> w celu potwierdzenia i oceny parametrów wytrzymałościowych papieru i folii i zgodności z normą PN EN ISO11607</t>
    </r>
  </si>
  <si>
    <r>
      <t>Wskaźnik biologiczny kontroli skuteczności sterylizacji parowej w postaci fiolek, zawierające spory bakteryjne i pożywkę, odczyt wyniku po 24 –48 inkubacji Możliwość kontroli procesów sterylizacji parowej w temp.121</t>
    </r>
    <r>
      <rPr>
        <vertAlign val="superscript"/>
        <sz val="8"/>
        <color indexed="8"/>
        <rFont val="Tahoma"/>
        <family val="2"/>
      </rPr>
      <t>o</t>
    </r>
    <r>
      <rPr>
        <sz val="8"/>
        <color indexed="8"/>
        <rFont val="Tahoma"/>
        <family val="2"/>
      </rPr>
      <t xml:space="preserve"> i 134</t>
    </r>
    <r>
      <rPr>
        <vertAlign val="superscript"/>
        <sz val="8"/>
        <color indexed="8"/>
        <rFont val="Tahoma"/>
        <family val="2"/>
      </rPr>
      <t>o</t>
    </r>
  </si>
  <si>
    <r>
      <t xml:space="preserve">Jednorazowy zestaw testowy Bowie – Dick </t>
    </r>
    <r>
      <rPr>
        <b/>
        <sz val="8"/>
        <color indexed="8"/>
        <rFont val="Tahoma"/>
        <family val="2"/>
      </rPr>
      <t xml:space="preserve">- </t>
    </r>
    <r>
      <rPr>
        <sz val="8"/>
        <color indexed="8"/>
        <rFont val="Tahoma"/>
        <family val="2"/>
      </rPr>
      <t>pakiet jednokrotnego użytku symulujący pakiet porowaty, zapewniający łatwą i jednoznaczną interpretację wyniku, zawierający arkusz testowy i arkusz wczesnego ostrzegania, powinien spełniać wymogi normy europejskiej EN 867- 4.</t>
    </r>
  </si>
  <si>
    <t xml:space="preserve">Integrator chemiczny do sterylizacji parą wodną z przesuwającą się substancją w 2 okienkach do zastosowania we wszystkich cyklach sterylizacji parą wodną. Nie wymagający interpretacji zmiany koloru zaliczany do typu 5 spełnia wymogi normy  EN 867-1 lub EN ISO 11140-1, </t>
  </si>
  <si>
    <r>
      <t>Wieloparametrowy paskowy wskaźnik chemiczny  sterylizacji parą wodną. Wskaźnik przeznaczony jest do sterylizacji parą wodną we wszystkich cyklach (temp.121</t>
    </r>
    <r>
      <rPr>
        <vertAlign val="superscript"/>
        <sz val="10"/>
        <color indexed="8"/>
        <rFont val="Tahoma"/>
        <family val="2"/>
      </rPr>
      <t>o</t>
    </r>
    <r>
      <rPr>
        <sz val="10"/>
        <color indexed="8"/>
        <rFont val="Tahoma"/>
        <family val="2"/>
      </rPr>
      <t xml:space="preserve"> i 134</t>
    </r>
    <r>
      <rPr>
        <vertAlign val="superscript"/>
        <sz val="10"/>
        <color indexed="8"/>
        <rFont val="Tahoma"/>
        <family val="2"/>
      </rPr>
      <t>o</t>
    </r>
    <r>
      <rPr>
        <sz val="10"/>
        <color indexed="8"/>
        <rFont val="Tahoma"/>
        <family val="2"/>
      </rPr>
      <t>) spełnia wymogi  typu 4 według normy międzynarodowej ISO 11140-1.</t>
    </r>
  </si>
  <si>
    <t>Integrator chemiczny typu 5 do kontroli sterylizacji 100% tlenkiem etylenu</t>
  </si>
  <si>
    <r>
      <t>Test emulacyjny do sterylizacji  parą wodną 134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– 7 min, 121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20 min., spełniający wymogi typu 6 zgodnie z normą ISO 11140-1</t>
    </r>
    <r>
      <rPr>
        <b/>
        <sz val="10"/>
        <color indexed="8"/>
        <rFont val="Tahoma"/>
        <family val="2"/>
      </rPr>
      <t xml:space="preserve"> </t>
    </r>
  </si>
  <si>
    <r>
      <t>Test emulacyjny do sterylizacji  parą wodną 134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– 5,3 min.,121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-15 min spełniający wymogi typu. 6 zgodnie z normą ISO 11140-1  </t>
    </r>
    <r>
      <rPr>
        <b/>
        <sz val="10"/>
        <color indexed="8"/>
        <rFont val="Tahoma"/>
        <family val="2"/>
      </rPr>
      <t xml:space="preserve"> </t>
    </r>
  </si>
  <si>
    <r>
      <t>Aplikator typu Helix testy  emulacyjne typu 6 o parametrach ustalonych  134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– 5,3 min.,121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-15 min</t>
    </r>
  </si>
  <si>
    <t>Pakiet 13</t>
  </si>
  <si>
    <r>
      <t>Wieloparametrowy wskaźnik chemiczny do kontroli sterylizacji suchym gorącym powietrzem, przedział temp 160</t>
    </r>
    <r>
      <rPr>
        <vertAlign val="superscript"/>
        <sz val="8"/>
        <rFont val="Tahoma"/>
        <family val="2"/>
      </rPr>
      <t>o</t>
    </r>
    <r>
      <rPr>
        <sz val="8"/>
        <rFont val="Tahoma"/>
        <family val="2"/>
      </rPr>
      <t>-120 min 170</t>
    </r>
    <r>
      <rPr>
        <vertAlign val="superscript"/>
        <sz val="8"/>
        <rFont val="Tahoma"/>
        <family val="2"/>
      </rPr>
      <t xml:space="preserve">o </t>
    </r>
    <r>
      <rPr>
        <sz val="8"/>
        <rFont val="Tahoma"/>
        <family val="2"/>
      </rPr>
      <t>-60 min 180</t>
    </r>
    <r>
      <rPr>
        <vertAlign val="superscript"/>
        <sz val="8"/>
        <rFont val="Tahoma"/>
        <family val="2"/>
      </rPr>
      <t>o</t>
    </r>
    <r>
      <rPr>
        <sz val="8"/>
        <rFont val="Tahoma"/>
        <family val="2"/>
      </rPr>
      <t>- 35 min. Zgodnośc z normą ISO 11140-1 klasa 4</t>
    </r>
  </si>
  <si>
    <t>Wskaźniki biologiczne kontroli skuteczności sterylizacji suchym gorącym powietrzem, wksaźniki  zawierające przetrwalniki bakteryjne. Spełniające normę ISO EN 11138-1 oraz standardami ANSI oraz AAMI</t>
  </si>
  <si>
    <t>ASZ</t>
  </si>
  <si>
    <t>vat</t>
  </si>
  <si>
    <r>
      <t>Zintegrowany test do kontroli wsadu w procesie sterylizacji parą.</t>
    </r>
    <r>
      <rPr>
        <b/>
        <sz val="10"/>
        <rFont val="Tahoma"/>
        <family val="2"/>
      </rPr>
      <t xml:space="preserve"> T</t>
    </r>
    <r>
      <rPr>
        <sz val="10"/>
        <rFont val="Tahoma"/>
        <family val="2"/>
      </rPr>
      <t>esty paskowe, pokryte polimerem, zgodne z normą EN 867-5 z kompatybilne z przyrządem testowym Compact PCD składającym się z rurki i kapsuły ze stali kwasoodpornej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</si>
</sst>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63"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u val="single"/>
      <sz val="8"/>
      <name val="Tahoma"/>
      <family val="2"/>
    </font>
    <font>
      <vertAlign val="superscript"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8"/>
      <color indexed="8"/>
      <name val="Tahoma"/>
      <family val="2"/>
    </font>
    <font>
      <u val="single"/>
      <sz val="8"/>
      <color indexed="8"/>
      <name val="Tahoma"/>
      <family val="2"/>
    </font>
    <font>
      <b/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u val="single"/>
      <sz val="8"/>
      <color theme="1"/>
      <name val="Tahoma"/>
      <family val="2"/>
    </font>
    <font>
      <b/>
      <u val="single"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164" fontId="7" fillId="33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33" borderId="11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/>
    </xf>
    <xf numFmtId="164" fontId="7" fillId="33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164" fontId="7" fillId="33" borderId="11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/>
    </xf>
    <xf numFmtId="164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 wrapText="1"/>
    </xf>
    <xf numFmtId="1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wrapText="1"/>
    </xf>
    <xf numFmtId="0" fontId="57" fillId="0" borderId="11" xfId="0" applyFont="1" applyBorder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1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wrapText="1"/>
    </xf>
    <xf numFmtId="0" fontId="58" fillId="0" borderId="11" xfId="0" applyFont="1" applyBorder="1" applyAlignment="1">
      <alignment wrapText="1"/>
    </xf>
    <xf numFmtId="164" fontId="58" fillId="0" borderId="11" xfId="0" applyNumberFormat="1" applyFont="1" applyBorder="1" applyAlignment="1">
      <alignment horizontal="center" wrapText="1"/>
    </xf>
    <xf numFmtId="164" fontId="59" fillId="33" borderId="11" xfId="0" applyNumberFormat="1" applyFont="1" applyFill="1" applyBorder="1" applyAlignment="1">
      <alignment horizontal="center"/>
    </xf>
    <xf numFmtId="0" fontId="59" fillId="33" borderId="11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57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/>
    </xf>
    <xf numFmtId="164" fontId="57" fillId="0" borderId="11" xfId="0" applyNumberFormat="1" applyFont="1" applyBorder="1" applyAlignment="1">
      <alignment horizontal="center"/>
    </xf>
    <xf numFmtId="1" fontId="57" fillId="0" borderId="11" xfId="0" applyNumberFormat="1" applyFont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164" fontId="57" fillId="0" borderId="11" xfId="0" applyNumberFormat="1" applyFont="1" applyFill="1" applyBorder="1" applyAlignment="1">
      <alignment horizontal="center"/>
    </xf>
    <xf numFmtId="164" fontId="60" fillId="33" borderId="11" xfId="0" applyNumberFormat="1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60" fillId="33" borderId="11" xfId="0" applyNumberFormat="1" applyFont="1" applyFill="1" applyBorder="1" applyAlignment="1">
      <alignment/>
    </xf>
    <xf numFmtId="164" fontId="57" fillId="0" borderId="11" xfId="0" applyNumberFormat="1" applyFont="1" applyBorder="1" applyAlignment="1">
      <alignment wrapText="1"/>
    </xf>
    <xf numFmtId="0" fontId="59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7" fillId="33" borderId="11" xfId="0" applyFont="1" applyFill="1" applyBorder="1" applyAlignment="1">
      <alignment horizontal="right" wrapText="1"/>
    </xf>
    <xf numFmtId="0" fontId="3" fillId="0" borderId="12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wrapText="1"/>
    </xf>
    <xf numFmtId="0" fontId="59" fillId="33" borderId="11" xfId="0" applyFont="1" applyFill="1" applyBorder="1" applyAlignment="1">
      <alignment horizontal="right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justify"/>
    </xf>
    <xf numFmtId="0" fontId="60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60" zoomScalePageLayoutView="0" workbookViewId="0" topLeftCell="A1">
      <selection activeCell="K19" sqref="K19"/>
    </sheetView>
  </sheetViews>
  <sheetFormatPr defaultColWidth="11.57421875" defaultRowHeight="12.75"/>
  <cols>
    <col min="1" max="1" width="3.7109375" style="1" customWidth="1"/>
    <col min="2" max="2" width="32.7109375" style="1" customWidth="1"/>
    <col min="3" max="3" width="9.8515625" style="1" customWidth="1"/>
    <col min="4" max="4" width="5.421875" style="1" customWidth="1"/>
    <col min="5" max="5" width="10.140625" style="1" customWidth="1"/>
    <col min="6" max="6" width="11.7109375" style="1" customWidth="1"/>
    <col min="7" max="7" width="14.140625" style="1" customWidth="1"/>
    <col min="8" max="8" width="8.00390625" style="1" customWidth="1"/>
    <col min="9" max="9" width="14.421875" style="1" customWidth="1"/>
    <col min="10" max="10" width="10.421875" style="1" hidden="1" customWidth="1"/>
    <col min="11" max="16384" width="11.57421875" style="1" customWidth="1"/>
  </cols>
  <sheetData>
    <row r="1" spans="1:10" ht="10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ht="10.5">
      <c r="A2" s="2"/>
    </row>
    <row r="3" spans="1:10" ht="32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109</v>
      </c>
      <c r="F3" s="6" t="s">
        <v>110</v>
      </c>
      <c r="G3" s="6" t="s">
        <v>7</v>
      </c>
      <c r="H3" s="6" t="s">
        <v>131</v>
      </c>
      <c r="I3" s="6" t="s">
        <v>8</v>
      </c>
      <c r="J3" s="6" t="s">
        <v>106</v>
      </c>
    </row>
    <row r="4" spans="1:10" s="13" customFormat="1" ht="25.5">
      <c r="A4" s="9">
        <v>1</v>
      </c>
      <c r="B4" s="10" t="s">
        <v>9</v>
      </c>
      <c r="C4" s="11" t="s">
        <v>10</v>
      </c>
      <c r="D4" s="47">
        <v>35</v>
      </c>
      <c r="E4" s="12"/>
      <c r="F4" s="12"/>
      <c r="G4" s="12"/>
      <c r="H4" s="12"/>
      <c r="I4" s="12"/>
      <c r="J4" s="11"/>
    </row>
    <row r="5" spans="1:10" s="13" customFormat="1" ht="25.5">
      <c r="A5" s="9">
        <v>2</v>
      </c>
      <c r="B5" s="10" t="s">
        <v>11</v>
      </c>
      <c r="C5" s="11" t="s">
        <v>12</v>
      </c>
      <c r="D5" s="47">
        <v>250</v>
      </c>
      <c r="E5" s="12"/>
      <c r="F5" s="12"/>
      <c r="G5" s="12"/>
      <c r="H5" s="12"/>
      <c r="I5" s="12"/>
      <c r="J5" s="11"/>
    </row>
    <row r="6" spans="1:10" s="13" customFormat="1" ht="32.25" customHeight="1">
      <c r="A6" s="9">
        <v>3</v>
      </c>
      <c r="B6" s="10" t="s">
        <v>13</v>
      </c>
      <c r="C6" s="11" t="s">
        <v>12</v>
      </c>
      <c r="D6" s="47">
        <v>42</v>
      </c>
      <c r="E6" s="12"/>
      <c r="F6" s="12"/>
      <c r="G6" s="12"/>
      <c r="H6" s="12"/>
      <c r="I6" s="12"/>
      <c r="J6" s="11"/>
    </row>
    <row r="7" spans="1:10" s="13" customFormat="1" ht="30" customHeight="1">
      <c r="A7" s="9">
        <v>4</v>
      </c>
      <c r="B7" s="10" t="s">
        <v>14</v>
      </c>
      <c r="C7" s="11" t="s">
        <v>15</v>
      </c>
      <c r="D7" s="47">
        <v>30</v>
      </c>
      <c r="E7" s="12"/>
      <c r="F7" s="12"/>
      <c r="G7" s="12"/>
      <c r="H7" s="12"/>
      <c r="I7" s="12"/>
      <c r="J7" s="11"/>
    </row>
    <row r="8" spans="1:10" s="13" customFormat="1" ht="25.5">
      <c r="A8" s="9">
        <v>5</v>
      </c>
      <c r="B8" s="10" t="s">
        <v>16</v>
      </c>
      <c r="C8" s="11" t="s">
        <v>12</v>
      </c>
      <c r="D8" s="47">
        <v>250</v>
      </c>
      <c r="E8" s="12"/>
      <c r="F8" s="12"/>
      <c r="G8" s="12"/>
      <c r="H8" s="12"/>
      <c r="I8" s="12"/>
      <c r="J8" s="11"/>
    </row>
    <row r="9" spans="1:10" s="13" customFormat="1" ht="25.5">
      <c r="A9" s="9">
        <v>6</v>
      </c>
      <c r="B9" s="10" t="s">
        <v>17</v>
      </c>
      <c r="C9" s="11" t="s">
        <v>12</v>
      </c>
      <c r="D9" s="47">
        <v>45</v>
      </c>
      <c r="E9" s="12"/>
      <c r="F9" s="12"/>
      <c r="G9" s="12"/>
      <c r="H9" s="12"/>
      <c r="I9" s="12"/>
      <c r="J9" s="11"/>
    </row>
    <row r="10" spans="1:10" s="13" customFormat="1" ht="25.5">
      <c r="A10" s="9">
        <v>7</v>
      </c>
      <c r="B10" s="10" t="s">
        <v>18</v>
      </c>
      <c r="C10" s="11" t="s">
        <v>19</v>
      </c>
      <c r="D10" s="47">
        <v>60</v>
      </c>
      <c r="E10" s="12"/>
      <c r="F10" s="12"/>
      <c r="G10" s="12"/>
      <c r="H10" s="12"/>
      <c r="I10" s="12"/>
      <c r="J10" s="11"/>
    </row>
    <row r="11" spans="1:10" s="13" customFormat="1" ht="25.5">
      <c r="A11" s="9">
        <v>8</v>
      </c>
      <c r="B11" s="10" t="s">
        <v>20</v>
      </c>
      <c r="C11" s="11" t="s">
        <v>12</v>
      </c>
      <c r="D11" s="47">
        <v>12</v>
      </c>
      <c r="E11" s="12"/>
      <c r="F11" s="12"/>
      <c r="G11" s="12"/>
      <c r="H11" s="12"/>
      <c r="I11" s="12"/>
      <c r="J11" s="11"/>
    </row>
    <row r="12" spans="1:10" s="13" customFormat="1" ht="25.5">
      <c r="A12" s="9">
        <v>9</v>
      </c>
      <c r="B12" s="10" t="s">
        <v>21</v>
      </c>
      <c r="C12" s="11" t="s">
        <v>12</v>
      </c>
      <c r="D12" s="47">
        <v>26</v>
      </c>
      <c r="E12" s="12"/>
      <c r="F12" s="12"/>
      <c r="G12" s="12"/>
      <c r="H12" s="12"/>
      <c r="I12" s="12"/>
      <c r="J12" s="11"/>
    </row>
    <row r="13" spans="1:10" s="13" customFormat="1" ht="11.25" customHeight="1">
      <c r="A13" s="79" t="s">
        <v>22</v>
      </c>
      <c r="B13" s="79"/>
      <c r="C13" s="79"/>
      <c r="D13" s="79"/>
      <c r="E13" s="79"/>
      <c r="F13" s="79"/>
      <c r="G13" s="14">
        <f>SUM(G4:G12)</f>
        <v>0</v>
      </c>
      <c r="H13" s="14"/>
      <c r="I13" s="14">
        <f>SUM(I4:I12)</f>
        <v>0</v>
      </c>
      <c r="J13" s="14">
        <f>SUM(J4:J12)</f>
        <v>0</v>
      </c>
    </row>
    <row r="14" spans="1:10" ht="15" customHeight="1">
      <c r="A14" s="80" t="s">
        <v>102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7.5" customHeight="1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0" ht="12.75" customHeight="1">
      <c r="A16" s="74" t="s">
        <v>23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1.25" customHeight="1">
      <c r="A17" s="75" t="s">
        <v>24</v>
      </c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1.25" customHeight="1">
      <c r="A18" s="76" t="s">
        <v>25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1.25" customHeight="1">
      <c r="A19" s="77" t="s">
        <v>114</v>
      </c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22.5" customHeight="1">
      <c r="A20" s="82" t="s">
        <v>115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4.25" customHeight="1">
      <c r="A21" s="77" t="s">
        <v>113</v>
      </c>
      <c r="B21" s="83"/>
      <c r="C21" s="83"/>
      <c r="D21" s="83"/>
      <c r="E21" s="83"/>
      <c r="F21" s="83"/>
      <c r="G21" s="83"/>
      <c r="H21" s="83"/>
      <c r="I21" s="83"/>
      <c r="J21" s="49"/>
    </row>
    <row r="22" spans="1:10" ht="12.75" customHeight="1">
      <c r="A22" s="74" t="s">
        <v>26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1.25" customHeight="1">
      <c r="A23" s="75" t="s">
        <v>27</v>
      </c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1.25" customHeight="1">
      <c r="A24" s="75" t="s">
        <v>28</v>
      </c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1.25" customHeight="1">
      <c r="A25" s="75" t="s">
        <v>29</v>
      </c>
      <c r="B25" s="75"/>
      <c r="C25" s="75"/>
      <c r="D25" s="75"/>
      <c r="E25" s="75"/>
      <c r="F25" s="75"/>
      <c r="G25" s="75"/>
      <c r="H25" s="75"/>
      <c r="I25" s="75"/>
      <c r="J25" s="50"/>
    </row>
    <row r="26" spans="1:10" ht="11.25" customHeight="1">
      <c r="A26" s="81" t="s">
        <v>116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0.5">
      <c r="A27" s="48"/>
      <c r="B27" s="48"/>
      <c r="C27" s="48"/>
      <c r="D27" s="48"/>
      <c r="E27" s="48"/>
      <c r="F27" s="48"/>
      <c r="G27" s="48"/>
      <c r="H27" s="48"/>
      <c r="I27" s="48"/>
      <c r="J27" s="48"/>
    </row>
  </sheetData>
  <sheetProtection selectLockedCells="1" selectUnlockedCells="1"/>
  <mergeCells count="14">
    <mergeCell ref="A25:I25"/>
    <mergeCell ref="A26:J26"/>
    <mergeCell ref="A20:J20"/>
    <mergeCell ref="A22:J22"/>
    <mergeCell ref="A23:J23"/>
    <mergeCell ref="A24:J24"/>
    <mergeCell ref="A21:I21"/>
    <mergeCell ref="A16:J16"/>
    <mergeCell ref="A17:J17"/>
    <mergeCell ref="A18:J18"/>
    <mergeCell ref="A19:J19"/>
    <mergeCell ref="A1:J1"/>
    <mergeCell ref="A13:F13"/>
    <mergeCell ref="A14:J14"/>
  </mergeCells>
  <printOptions/>
  <pageMargins left="0.2722222222222222" right="0.2951388888888889" top="0.48263888888888884" bottom="0.4833333333333333" header="0.24513888888888888" footer="0.24583333333333332"/>
  <pageSetup firstPageNumber="1" useFirstPageNumber="1" horizontalDpi="300" verticalDpi="300" orientation="landscape" paperSize="9" scale="98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60" zoomScalePageLayoutView="0" workbookViewId="0" topLeftCell="A1">
      <selection activeCell="H40" sqref="H40"/>
    </sheetView>
  </sheetViews>
  <sheetFormatPr defaultColWidth="11.57421875" defaultRowHeight="12.75"/>
  <cols>
    <col min="1" max="1" width="3.7109375" style="19" customWidth="1"/>
    <col min="2" max="2" width="46.57421875" style="19" customWidth="1"/>
    <col min="3" max="3" width="11.140625" style="19" customWidth="1"/>
    <col min="4" max="4" width="5.8515625" style="19" customWidth="1"/>
    <col min="5" max="5" width="12.8515625" style="19" customWidth="1"/>
    <col min="6" max="6" width="10.57421875" style="19" customWidth="1"/>
    <col min="7" max="7" width="12.57421875" style="19" customWidth="1"/>
    <col min="8" max="8" width="8.421875" style="19" customWidth="1"/>
    <col min="9" max="9" width="12.421875" style="19" customWidth="1"/>
    <col min="10" max="10" width="10.00390625" style="19" hidden="1" customWidth="1"/>
    <col min="11" max="16384" width="11.57421875" style="19" customWidth="1"/>
  </cols>
  <sheetData>
    <row r="1" ht="10.5">
      <c r="A1" s="18" t="s">
        <v>92</v>
      </c>
    </row>
    <row r="2" spans="1:10" ht="21">
      <c r="A2" s="39" t="s">
        <v>1</v>
      </c>
      <c r="B2" s="39" t="s">
        <v>2</v>
      </c>
      <c r="C2" s="39" t="s">
        <v>3</v>
      </c>
      <c r="D2" s="6" t="s">
        <v>4</v>
      </c>
      <c r="E2" s="6" t="s">
        <v>109</v>
      </c>
      <c r="F2" s="6" t="s">
        <v>110</v>
      </c>
      <c r="G2" s="6" t="s">
        <v>7</v>
      </c>
      <c r="H2" s="6" t="s">
        <v>131</v>
      </c>
      <c r="I2" s="6" t="s">
        <v>73</v>
      </c>
      <c r="J2" s="7" t="s">
        <v>106</v>
      </c>
    </row>
    <row r="3" spans="1:10" s="33" customFormat="1" ht="51">
      <c r="A3" s="62">
        <v>1</v>
      </c>
      <c r="B3" s="63" t="s">
        <v>124</v>
      </c>
      <c r="C3" s="47" t="s">
        <v>93</v>
      </c>
      <c r="D3" s="64">
        <v>10</v>
      </c>
      <c r="E3" s="65"/>
      <c r="F3" s="65"/>
      <c r="G3" s="65"/>
      <c r="H3" s="65"/>
      <c r="I3" s="65"/>
      <c r="J3" s="66">
        <v>5</v>
      </c>
    </row>
    <row r="4" spans="1:10" s="33" customFormat="1" ht="51">
      <c r="A4" s="62">
        <v>2</v>
      </c>
      <c r="B4" s="63" t="s">
        <v>125</v>
      </c>
      <c r="C4" s="47" t="s">
        <v>80</v>
      </c>
      <c r="D4" s="64">
        <v>30</v>
      </c>
      <c r="E4" s="65"/>
      <c r="F4" s="65"/>
      <c r="G4" s="65"/>
      <c r="H4" s="65"/>
      <c r="I4" s="65"/>
      <c r="J4" s="66">
        <v>10</v>
      </c>
    </row>
    <row r="5" spans="1:10" s="33" customFormat="1" ht="51">
      <c r="A5" s="62">
        <v>3</v>
      </c>
      <c r="B5" s="63" t="s">
        <v>126</v>
      </c>
      <c r="C5" s="47" t="s">
        <v>94</v>
      </c>
      <c r="D5" s="64">
        <v>10</v>
      </c>
      <c r="E5" s="65"/>
      <c r="F5" s="65"/>
      <c r="G5" s="65"/>
      <c r="H5" s="65"/>
      <c r="I5" s="65"/>
      <c r="J5" s="66">
        <v>6</v>
      </c>
    </row>
    <row r="6" spans="1:10" s="33" customFormat="1" ht="12.75">
      <c r="A6" s="92" t="s">
        <v>22</v>
      </c>
      <c r="B6" s="92"/>
      <c r="C6" s="92"/>
      <c r="D6" s="92"/>
      <c r="E6" s="92"/>
      <c r="F6" s="92"/>
      <c r="G6" s="41">
        <f>SUM(G3:G5)</f>
        <v>0</v>
      </c>
      <c r="H6" s="41"/>
      <c r="I6" s="41">
        <f>SUM(I3:I5)</f>
        <v>0</v>
      </c>
      <c r="J6" s="42"/>
    </row>
  </sheetData>
  <sheetProtection selectLockedCells="1" selectUnlockedCells="1"/>
  <mergeCells count="1">
    <mergeCell ref="A6:F6"/>
  </mergeCells>
  <printOptions/>
  <pageMargins left="0.5618055555555556" right="0.4951388888888889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view="pageBreakPreview" zoomScale="60" zoomScalePageLayoutView="0" workbookViewId="0" topLeftCell="A1">
      <selection activeCell="F19" sqref="F19"/>
    </sheetView>
  </sheetViews>
  <sheetFormatPr defaultColWidth="11.57421875" defaultRowHeight="12.75"/>
  <cols>
    <col min="1" max="1" width="3.00390625" style="19" customWidth="1"/>
    <col min="2" max="2" width="41.140625" style="19" customWidth="1"/>
    <col min="3" max="3" width="11.57421875" style="19" customWidth="1"/>
    <col min="4" max="4" width="6.28125" style="19" customWidth="1"/>
    <col min="5" max="5" width="11.421875" style="19" customWidth="1"/>
    <col min="6" max="6" width="11.00390625" style="19" customWidth="1"/>
    <col min="7" max="7" width="11.140625" style="19" customWidth="1"/>
    <col min="8" max="8" width="7.57421875" style="19" customWidth="1"/>
    <col min="9" max="9" width="10.421875" style="19" customWidth="1"/>
    <col min="10" max="10" width="0" style="19" hidden="1" customWidth="1"/>
    <col min="11" max="16384" width="11.57421875" style="19" customWidth="1"/>
  </cols>
  <sheetData>
    <row r="1" ht="10.5">
      <c r="A1" s="18" t="s">
        <v>95</v>
      </c>
    </row>
    <row r="2" spans="1:10" ht="21">
      <c r="A2" s="6" t="s">
        <v>1</v>
      </c>
      <c r="B2" s="6" t="s">
        <v>2</v>
      </c>
      <c r="C2" s="6" t="s">
        <v>3</v>
      </c>
      <c r="D2" s="6" t="s">
        <v>4</v>
      </c>
      <c r="E2" s="6" t="s">
        <v>109</v>
      </c>
      <c r="F2" s="6" t="s">
        <v>110</v>
      </c>
      <c r="G2" s="6" t="s">
        <v>7</v>
      </c>
      <c r="H2" s="6" t="s">
        <v>131</v>
      </c>
      <c r="I2" s="6" t="s">
        <v>73</v>
      </c>
      <c r="J2" s="7" t="s">
        <v>107</v>
      </c>
    </row>
    <row r="3" spans="1:10" s="33" customFormat="1" ht="60" customHeight="1">
      <c r="A3" s="9">
        <v>1</v>
      </c>
      <c r="B3" s="10" t="s">
        <v>96</v>
      </c>
      <c r="C3" s="10" t="s">
        <v>97</v>
      </c>
      <c r="D3" s="10">
        <v>2</v>
      </c>
      <c r="E3" s="44"/>
      <c r="F3" s="44"/>
      <c r="G3" s="44"/>
      <c r="H3" s="44"/>
      <c r="I3" s="44"/>
      <c r="J3" s="10"/>
    </row>
    <row r="4" spans="1:10" s="33" customFormat="1" ht="12.75">
      <c r="A4" s="92" t="s">
        <v>22</v>
      </c>
      <c r="B4" s="92"/>
      <c r="C4" s="92"/>
      <c r="D4" s="92"/>
      <c r="E4" s="92"/>
      <c r="F4" s="92"/>
      <c r="G4" s="41">
        <f>G3</f>
        <v>0</v>
      </c>
      <c r="H4" s="41"/>
      <c r="I4" s="41">
        <f>I3</f>
        <v>0</v>
      </c>
      <c r="J4" s="42"/>
    </row>
  </sheetData>
  <sheetProtection selectLockedCells="1" selectUnlockedCells="1"/>
  <mergeCells count="1">
    <mergeCell ref="A4:F4"/>
  </mergeCells>
  <printOptions/>
  <pageMargins left="0.5618055555555556" right="0.4951388888888889" top="1.025" bottom="1.025" header="0.7875" footer="0.7875"/>
  <pageSetup horizontalDpi="300" verticalDpi="300" orientation="landscape" paperSize="9" scale="9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="60" zoomScalePageLayoutView="0" workbookViewId="0" topLeftCell="A1">
      <selection activeCell="I29" sqref="I29"/>
    </sheetView>
  </sheetViews>
  <sheetFormatPr defaultColWidth="11.57421875" defaultRowHeight="12.75"/>
  <cols>
    <col min="1" max="1" width="3.140625" style="19" customWidth="1"/>
    <col min="2" max="2" width="60.57421875" style="19" customWidth="1"/>
    <col min="3" max="3" width="9.00390625" style="19" customWidth="1"/>
    <col min="4" max="4" width="6.8515625" style="19" customWidth="1"/>
    <col min="5" max="5" width="11.00390625" style="19" customWidth="1"/>
    <col min="6" max="6" width="10.7109375" style="19" customWidth="1"/>
    <col min="7" max="7" width="13.8515625" style="19" customWidth="1"/>
    <col min="8" max="8" width="8.8515625" style="19" customWidth="1"/>
    <col min="9" max="9" width="13.140625" style="19" customWidth="1"/>
    <col min="10" max="10" width="11.57421875" style="19" hidden="1" customWidth="1"/>
    <col min="11" max="16384" width="11.57421875" style="19" customWidth="1"/>
  </cols>
  <sheetData>
    <row r="1" ht="10.5">
      <c r="A1" s="18" t="s">
        <v>98</v>
      </c>
    </row>
    <row r="2" spans="1:10" ht="21">
      <c r="A2" s="39" t="s">
        <v>1</v>
      </c>
      <c r="B2" s="39" t="s">
        <v>2</v>
      </c>
      <c r="C2" s="39" t="s">
        <v>3</v>
      </c>
      <c r="D2" s="6" t="s">
        <v>4</v>
      </c>
      <c r="E2" s="6" t="s">
        <v>109</v>
      </c>
      <c r="F2" s="6" t="s">
        <v>110</v>
      </c>
      <c r="G2" s="6" t="s">
        <v>7</v>
      </c>
      <c r="H2" s="6" t="s">
        <v>131</v>
      </c>
      <c r="I2" s="6" t="s">
        <v>73</v>
      </c>
      <c r="J2" s="7" t="s">
        <v>106</v>
      </c>
    </row>
    <row r="3" spans="1:10" s="33" customFormat="1" ht="140.25">
      <c r="A3" s="38">
        <v>1</v>
      </c>
      <c r="B3" s="10" t="s">
        <v>99</v>
      </c>
      <c r="C3" s="40" t="s">
        <v>100</v>
      </c>
      <c r="D3" s="40">
        <v>3</v>
      </c>
      <c r="E3" s="43"/>
      <c r="F3" s="43"/>
      <c r="G3" s="43"/>
      <c r="H3" s="43"/>
      <c r="I3" s="43"/>
      <c r="J3" s="45">
        <v>2</v>
      </c>
    </row>
    <row r="4" spans="1:10" s="33" customFormat="1" ht="70.5" customHeight="1">
      <c r="A4" s="38">
        <v>2</v>
      </c>
      <c r="B4" s="10" t="s">
        <v>132</v>
      </c>
      <c r="C4" s="10" t="s">
        <v>101</v>
      </c>
      <c r="D4" s="40">
        <v>8</v>
      </c>
      <c r="E4" s="43"/>
      <c r="F4" s="43"/>
      <c r="G4" s="43"/>
      <c r="H4" s="43"/>
      <c r="I4" s="43"/>
      <c r="J4" s="46">
        <v>5</v>
      </c>
    </row>
    <row r="5" spans="1:10" s="33" customFormat="1" ht="12.75">
      <c r="A5" s="92" t="s">
        <v>22</v>
      </c>
      <c r="B5" s="92"/>
      <c r="C5" s="92"/>
      <c r="D5" s="92"/>
      <c r="E5" s="92"/>
      <c r="F5" s="92"/>
      <c r="G5" s="41">
        <f>SUM(G3:G4)</f>
        <v>0</v>
      </c>
      <c r="H5" s="41"/>
      <c r="I5" s="41">
        <f>SUM(I3:I4)</f>
        <v>0</v>
      </c>
      <c r="J5" s="42"/>
    </row>
  </sheetData>
  <sheetProtection selectLockedCells="1" selectUnlockedCells="1"/>
  <mergeCells count="1">
    <mergeCell ref="A5:F5"/>
  </mergeCells>
  <printOptions/>
  <pageMargins left="0.5618055555555556" right="0.4951388888888889" top="1.025" bottom="1.025" header="0.7875" footer="0.7875"/>
  <pageSetup horizontalDpi="300" verticalDpi="300" orientation="landscape" paperSize="9" scale="91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60" zoomScalePageLayoutView="0" workbookViewId="0" topLeftCell="A1">
      <selection activeCell="F23" sqref="F23"/>
    </sheetView>
  </sheetViews>
  <sheetFormatPr defaultColWidth="11.57421875" defaultRowHeight="12.75"/>
  <cols>
    <col min="1" max="1" width="3.140625" style="19" customWidth="1"/>
    <col min="2" max="2" width="34.8515625" style="19" customWidth="1"/>
    <col min="3" max="3" width="7.00390625" style="19" customWidth="1"/>
    <col min="4" max="4" width="6.8515625" style="19" customWidth="1"/>
    <col min="5" max="5" width="11.00390625" style="19" customWidth="1"/>
    <col min="6" max="6" width="10.7109375" style="19" customWidth="1"/>
    <col min="7" max="7" width="13.8515625" style="19" customWidth="1"/>
    <col min="8" max="8" width="10.8515625" style="19" customWidth="1"/>
    <col min="9" max="9" width="13.140625" style="19" customWidth="1"/>
    <col min="10" max="10" width="11.57421875" style="19" hidden="1" customWidth="1"/>
    <col min="11" max="16384" width="11.57421875" style="19" customWidth="1"/>
  </cols>
  <sheetData>
    <row r="1" ht="16.5" customHeight="1">
      <c r="A1" s="18" t="s">
        <v>127</v>
      </c>
    </row>
    <row r="2" spans="1:10" ht="21">
      <c r="A2" s="39" t="s">
        <v>1</v>
      </c>
      <c r="B2" s="39" t="s">
        <v>2</v>
      </c>
      <c r="C2" s="39" t="s">
        <v>3</v>
      </c>
      <c r="D2" s="6" t="s">
        <v>4</v>
      </c>
      <c r="E2" s="6" t="s">
        <v>109</v>
      </c>
      <c r="F2" s="6" t="s">
        <v>110</v>
      </c>
      <c r="G2" s="6" t="s">
        <v>7</v>
      </c>
      <c r="H2" s="6" t="s">
        <v>131</v>
      </c>
      <c r="I2" s="6" t="s">
        <v>73</v>
      </c>
      <c r="J2" s="7" t="s">
        <v>106</v>
      </c>
    </row>
    <row r="3" spans="1:10" s="33" customFormat="1" ht="54.75">
      <c r="A3" s="38">
        <v>1</v>
      </c>
      <c r="B3" s="8" t="s">
        <v>128</v>
      </c>
      <c r="C3" s="40" t="s">
        <v>62</v>
      </c>
      <c r="D3" s="40">
        <v>1000</v>
      </c>
      <c r="E3" s="43"/>
      <c r="F3" s="43"/>
      <c r="G3" s="43"/>
      <c r="H3" s="43"/>
      <c r="I3" s="43"/>
      <c r="J3" s="45">
        <v>2</v>
      </c>
    </row>
    <row r="4" spans="1:10" s="33" customFormat="1" ht="53.25">
      <c r="A4" s="38">
        <v>2</v>
      </c>
      <c r="B4" s="8" t="s">
        <v>129</v>
      </c>
      <c r="C4" s="40" t="s">
        <v>62</v>
      </c>
      <c r="D4" s="40">
        <v>200</v>
      </c>
      <c r="E4" s="43"/>
      <c r="F4" s="43"/>
      <c r="G4" s="43"/>
      <c r="H4" s="43"/>
      <c r="I4" s="43"/>
      <c r="J4" s="46">
        <v>5</v>
      </c>
    </row>
    <row r="5" spans="1:10" s="33" customFormat="1" ht="10.5" customHeight="1">
      <c r="A5" s="92" t="s">
        <v>22</v>
      </c>
      <c r="B5" s="92"/>
      <c r="C5" s="92"/>
      <c r="D5" s="92"/>
      <c r="E5" s="92"/>
      <c r="F5" s="92"/>
      <c r="G5" s="41">
        <f>SUM(G3:G4)</f>
        <v>0</v>
      </c>
      <c r="H5" s="41"/>
      <c r="I5" s="41">
        <f>SUM(I3:I4)</f>
        <v>0</v>
      </c>
      <c r="J5" s="42"/>
    </row>
    <row r="10" ht="10.5">
      <c r="B10" s="19" t="s">
        <v>130</v>
      </c>
    </row>
  </sheetData>
  <sheetProtection selectLockedCells="1" selectUnlockedCells="1"/>
  <mergeCells count="1">
    <mergeCell ref="A5:F5"/>
  </mergeCells>
  <printOptions/>
  <pageMargins left="0.5618055555555556" right="0.4951388888888889" top="1.025" bottom="1.025" header="0.7875" footer="0.7875"/>
  <pageSetup horizontalDpi="300" verticalDpi="300" orientation="landscape" paperSize="9" scale="9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60" zoomScalePageLayoutView="0" workbookViewId="0" topLeftCell="A1">
      <selection activeCell="L10" sqref="L10"/>
    </sheetView>
  </sheetViews>
  <sheetFormatPr defaultColWidth="11.57421875" defaultRowHeight="12.75"/>
  <cols>
    <col min="1" max="1" width="3.140625" style="1" customWidth="1"/>
    <col min="2" max="2" width="41.140625" style="1" customWidth="1"/>
    <col min="3" max="3" width="7.57421875" style="1" customWidth="1"/>
    <col min="4" max="4" width="6.00390625" style="1" customWidth="1"/>
    <col min="5" max="5" width="12.00390625" style="1" customWidth="1"/>
    <col min="6" max="6" width="11.57421875" style="1" customWidth="1"/>
    <col min="7" max="7" width="13.00390625" style="1" customWidth="1"/>
    <col min="8" max="8" width="8.8515625" style="1" customWidth="1"/>
    <col min="9" max="9" width="14.57421875" style="1" customWidth="1"/>
    <col min="10" max="10" width="11.57421875" style="1" hidden="1" customWidth="1"/>
    <col min="11" max="16384" width="11.57421875" style="1" customWidth="1"/>
  </cols>
  <sheetData>
    <row r="1" spans="1:10" ht="13.5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3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31</v>
      </c>
      <c r="G2" s="6" t="s">
        <v>7</v>
      </c>
      <c r="H2" s="6" t="s">
        <v>131</v>
      </c>
      <c r="I2" s="6" t="s">
        <v>8</v>
      </c>
      <c r="J2" s="6" t="s">
        <v>108</v>
      </c>
    </row>
    <row r="3" spans="1:10" s="13" customFormat="1" ht="25.5">
      <c r="A3" s="9">
        <v>1</v>
      </c>
      <c r="B3" s="10" t="s">
        <v>32</v>
      </c>
      <c r="C3" s="11" t="s">
        <v>33</v>
      </c>
      <c r="D3" s="11">
        <v>80</v>
      </c>
      <c r="E3" s="12"/>
      <c r="F3" s="12"/>
      <c r="G3" s="12"/>
      <c r="H3" s="12"/>
      <c r="I3" s="12"/>
      <c r="J3" s="11">
        <v>67</v>
      </c>
    </row>
    <row r="4" spans="1:10" s="13" customFormat="1" ht="25.5">
      <c r="A4" s="9">
        <v>2</v>
      </c>
      <c r="B4" s="10" t="s">
        <v>34</v>
      </c>
      <c r="C4" s="11" t="s">
        <v>33</v>
      </c>
      <c r="D4" s="11">
        <v>230</v>
      </c>
      <c r="E4" s="12"/>
      <c r="F4" s="12"/>
      <c r="G4" s="12"/>
      <c r="H4" s="12"/>
      <c r="I4" s="12"/>
      <c r="J4" s="11">
        <v>184</v>
      </c>
    </row>
    <row r="5" spans="1:10" s="13" customFormat="1" ht="25.5">
      <c r="A5" s="9">
        <v>3</v>
      </c>
      <c r="B5" s="10" t="s">
        <v>35</v>
      </c>
      <c r="C5" s="11" t="s">
        <v>33</v>
      </c>
      <c r="D5" s="11">
        <v>160</v>
      </c>
      <c r="E5" s="12"/>
      <c r="F5" s="12"/>
      <c r="G5" s="12"/>
      <c r="H5" s="12"/>
      <c r="I5" s="12"/>
      <c r="J5" s="11">
        <v>136</v>
      </c>
    </row>
    <row r="6" spans="1:10" s="13" customFormat="1" ht="25.5">
      <c r="A6" s="9">
        <v>4</v>
      </c>
      <c r="B6" s="10" t="s">
        <v>36</v>
      </c>
      <c r="C6" s="11" t="s">
        <v>33</v>
      </c>
      <c r="D6" s="11">
        <v>150</v>
      </c>
      <c r="E6" s="12"/>
      <c r="F6" s="12"/>
      <c r="G6" s="12"/>
      <c r="H6" s="12"/>
      <c r="I6" s="12"/>
      <c r="J6" s="11">
        <v>108</v>
      </c>
    </row>
    <row r="7" spans="1:10" s="13" customFormat="1" ht="25.5">
      <c r="A7" s="9">
        <v>5</v>
      </c>
      <c r="B7" s="10" t="s">
        <v>37</v>
      </c>
      <c r="C7" s="11" t="s">
        <v>33</v>
      </c>
      <c r="D7" s="11">
        <v>110</v>
      </c>
      <c r="E7" s="12"/>
      <c r="F7" s="12"/>
      <c r="G7" s="12"/>
      <c r="H7" s="12"/>
      <c r="I7" s="12"/>
      <c r="J7" s="11">
        <v>72</v>
      </c>
    </row>
    <row r="8" spans="1:10" s="13" customFormat="1" ht="25.5">
      <c r="A8" s="9">
        <v>6</v>
      </c>
      <c r="B8" s="10" t="s">
        <v>38</v>
      </c>
      <c r="C8" s="11" t="s">
        <v>33</v>
      </c>
      <c r="D8" s="11">
        <v>150</v>
      </c>
      <c r="E8" s="12"/>
      <c r="F8" s="12"/>
      <c r="G8" s="12"/>
      <c r="H8" s="12"/>
      <c r="I8" s="12"/>
      <c r="J8" s="11">
        <v>108</v>
      </c>
    </row>
    <row r="9" spans="1:10" s="13" customFormat="1" ht="25.5">
      <c r="A9" s="17">
        <v>7</v>
      </c>
      <c r="B9" s="10" t="s">
        <v>39</v>
      </c>
      <c r="C9" s="11" t="s">
        <v>33</v>
      </c>
      <c r="D9" s="11">
        <v>105</v>
      </c>
      <c r="E9" s="12"/>
      <c r="F9" s="12"/>
      <c r="G9" s="12"/>
      <c r="H9" s="12"/>
      <c r="I9" s="12"/>
      <c r="J9" s="11">
        <v>81</v>
      </c>
    </row>
    <row r="10" spans="1:10" s="13" customFormat="1" ht="25.5">
      <c r="A10" s="9">
        <v>8</v>
      </c>
      <c r="B10" s="10" t="s">
        <v>40</v>
      </c>
      <c r="C10" s="11" t="s">
        <v>33</v>
      </c>
      <c r="D10" s="11">
        <v>80</v>
      </c>
      <c r="E10" s="12"/>
      <c r="F10" s="12"/>
      <c r="G10" s="12"/>
      <c r="H10" s="12"/>
      <c r="I10" s="12"/>
      <c r="J10" s="11">
        <v>58</v>
      </c>
    </row>
    <row r="11" spans="1:10" s="13" customFormat="1" ht="25.5">
      <c r="A11" s="9">
        <v>9</v>
      </c>
      <c r="B11" s="10" t="s">
        <v>41</v>
      </c>
      <c r="C11" s="11" t="s">
        <v>33</v>
      </c>
      <c r="D11" s="11">
        <v>15</v>
      </c>
      <c r="E11" s="12"/>
      <c r="F11" s="12"/>
      <c r="G11" s="12"/>
      <c r="H11" s="12"/>
      <c r="I11" s="12"/>
      <c r="J11" s="11">
        <v>2</v>
      </c>
    </row>
    <row r="12" spans="1:10" s="13" customFormat="1" ht="25.5">
      <c r="A12" s="9">
        <v>10</v>
      </c>
      <c r="B12" s="10" t="s">
        <v>42</v>
      </c>
      <c r="C12" s="11" t="s">
        <v>33</v>
      </c>
      <c r="D12" s="47">
        <v>20</v>
      </c>
      <c r="E12" s="12"/>
      <c r="F12" s="12"/>
      <c r="G12" s="12"/>
      <c r="H12" s="12"/>
      <c r="I12" s="12"/>
      <c r="J12" s="11">
        <v>2</v>
      </c>
    </row>
    <row r="13" spans="1:10" s="13" customFormat="1" ht="25.5">
      <c r="A13" s="9">
        <v>11</v>
      </c>
      <c r="B13" s="10" t="s">
        <v>43</v>
      </c>
      <c r="C13" s="11" t="s">
        <v>44</v>
      </c>
      <c r="D13" s="47">
        <v>50</v>
      </c>
      <c r="E13" s="12"/>
      <c r="F13" s="12"/>
      <c r="G13" s="12"/>
      <c r="H13" s="12"/>
      <c r="I13" s="12"/>
      <c r="J13" s="11">
        <v>50</v>
      </c>
    </row>
    <row r="14" spans="1:10" s="13" customFormat="1" ht="25.5">
      <c r="A14" s="9">
        <v>12</v>
      </c>
      <c r="B14" s="10" t="s">
        <v>45</v>
      </c>
      <c r="C14" s="11" t="s">
        <v>44</v>
      </c>
      <c r="D14" s="47">
        <v>85</v>
      </c>
      <c r="E14" s="12"/>
      <c r="F14" s="12"/>
      <c r="G14" s="12"/>
      <c r="H14" s="12"/>
      <c r="I14" s="12"/>
      <c r="J14" s="11">
        <v>88</v>
      </c>
    </row>
    <row r="15" spans="1:10" s="13" customFormat="1" ht="25.5">
      <c r="A15" s="9">
        <v>13</v>
      </c>
      <c r="B15" s="10" t="s">
        <v>46</v>
      </c>
      <c r="C15" s="11" t="s">
        <v>44</v>
      </c>
      <c r="D15" s="11">
        <v>60</v>
      </c>
      <c r="E15" s="12"/>
      <c r="F15" s="12"/>
      <c r="G15" s="12"/>
      <c r="H15" s="12"/>
      <c r="I15" s="12"/>
      <c r="J15" s="11">
        <v>50</v>
      </c>
    </row>
    <row r="16" spans="1:10" s="13" customFormat="1" ht="25.5">
      <c r="A16" s="9">
        <v>14</v>
      </c>
      <c r="B16" s="10" t="s">
        <v>47</v>
      </c>
      <c r="C16" s="11" t="s">
        <v>44</v>
      </c>
      <c r="D16" s="11">
        <v>120</v>
      </c>
      <c r="E16" s="12"/>
      <c r="F16" s="12"/>
      <c r="G16" s="12"/>
      <c r="H16" s="12"/>
      <c r="I16" s="12"/>
      <c r="J16" s="11">
        <v>47</v>
      </c>
    </row>
    <row r="17" spans="1:10" s="13" customFormat="1" ht="25.5">
      <c r="A17" s="9">
        <v>15</v>
      </c>
      <c r="B17" s="10" t="s">
        <v>48</v>
      </c>
      <c r="C17" s="11" t="s">
        <v>44</v>
      </c>
      <c r="D17" s="11">
        <v>50</v>
      </c>
      <c r="E17" s="12"/>
      <c r="F17" s="12"/>
      <c r="G17" s="12"/>
      <c r="H17" s="12"/>
      <c r="I17" s="12"/>
      <c r="J17" s="11">
        <v>41</v>
      </c>
    </row>
    <row r="18" spans="1:10" s="13" customFormat="1" ht="25.5">
      <c r="A18" s="9">
        <v>16</v>
      </c>
      <c r="B18" s="10" t="s">
        <v>49</v>
      </c>
      <c r="C18" s="11" t="s">
        <v>44</v>
      </c>
      <c r="D18" s="11">
        <v>10</v>
      </c>
      <c r="E18" s="12"/>
      <c r="F18" s="12"/>
      <c r="G18" s="12"/>
      <c r="H18" s="12"/>
      <c r="I18" s="12"/>
      <c r="J18" s="11">
        <v>2</v>
      </c>
    </row>
    <row r="19" spans="1:10" s="13" customFormat="1" ht="11.25" customHeight="1">
      <c r="A19" s="79" t="s">
        <v>22</v>
      </c>
      <c r="B19" s="79"/>
      <c r="C19" s="79"/>
      <c r="D19" s="79"/>
      <c r="E19" s="79"/>
      <c r="F19" s="79"/>
      <c r="G19" s="14">
        <f>SUM(G3:G18)</f>
        <v>0</v>
      </c>
      <c r="H19" s="14"/>
      <c r="I19" s="14">
        <f>SUM(I3:I18)</f>
        <v>0</v>
      </c>
      <c r="J19" s="14">
        <f>SUM(J3:J18)</f>
        <v>1096</v>
      </c>
    </row>
    <row r="20" spans="1:10" ht="7.5" customHeight="1">
      <c r="A20" s="15"/>
      <c r="D20" s="16"/>
      <c r="E20" s="16"/>
      <c r="F20" s="16"/>
      <c r="G20" s="16"/>
      <c r="H20" s="16"/>
      <c r="I20" s="16"/>
      <c r="J20" s="16"/>
    </row>
    <row r="21" spans="1:10" ht="12.75" customHeight="1">
      <c r="A21" s="84" t="s">
        <v>50</v>
      </c>
      <c r="B21" s="84"/>
      <c r="C21" s="84"/>
      <c r="D21" s="84"/>
      <c r="E21" s="84"/>
      <c r="F21" s="84"/>
      <c r="G21" s="84"/>
      <c r="H21" s="84"/>
      <c r="I21" s="84"/>
      <c r="J21" s="50"/>
    </row>
    <row r="22" spans="1:10" ht="7.5" customHeight="1">
      <c r="A22" s="51"/>
      <c r="B22" s="52"/>
      <c r="C22" s="52"/>
      <c r="D22" s="52"/>
      <c r="E22" s="52"/>
      <c r="F22" s="52"/>
      <c r="G22" s="52"/>
      <c r="H22" s="52"/>
      <c r="I22" s="52"/>
      <c r="J22" s="50"/>
    </row>
    <row r="23" spans="1:10" ht="11.25" customHeight="1">
      <c r="A23" s="85" t="s">
        <v>51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1.25" customHeight="1">
      <c r="A24" s="86" t="s">
        <v>117</v>
      </c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1.25" customHeight="1">
      <c r="A25" s="86" t="s">
        <v>52</v>
      </c>
      <c r="B25" s="86"/>
      <c r="C25" s="86"/>
      <c r="D25" s="86"/>
      <c r="E25" s="86"/>
      <c r="F25" s="86"/>
      <c r="G25" s="86"/>
      <c r="H25" s="86"/>
      <c r="I25" s="86"/>
      <c r="J25" s="86"/>
    </row>
    <row r="26" spans="1:10" ht="11.25" customHeight="1">
      <c r="A26" s="87" t="s">
        <v>118</v>
      </c>
      <c r="B26" s="87"/>
      <c r="C26" s="87"/>
      <c r="D26" s="87"/>
      <c r="E26" s="87"/>
      <c r="F26" s="87"/>
      <c r="G26" s="87"/>
      <c r="H26" s="87"/>
      <c r="I26" s="87"/>
      <c r="J26" s="87"/>
    </row>
    <row r="27" spans="1:10" ht="11.25" customHeight="1">
      <c r="A27" s="86" t="s">
        <v>53</v>
      </c>
      <c r="B27" s="86"/>
      <c r="C27" s="86"/>
      <c r="D27" s="86"/>
      <c r="E27" s="86"/>
      <c r="F27" s="86"/>
      <c r="G27" s="86"/>
      <c r="H27" s="86"/>
      <c r="I27" s="86"/>
      <c r="J27" s="86"/>
    </row>
    <row r="28" spans="1:10" ht="21.75" customHeight="1">
      <c r="A28" s="83" t="s">
        <v>54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1.25" customHeight="1">
      <c r="A29" s="86" t="s">
        <v>55</v>
      </c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10.5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0.5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0.5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0.5">
      <c r="A33" s="48"/>
      <c r="B33" s="48"/>
      <c r="C33" s="48"/>
      <c r="D33" s="48"/>
      <c r="E33" s="48"/>
      <c r="F33" s="48"/>
      <c r="G33" s="48"/>
      <c r="H33" s="48"/>
      <c r="I33" s="48"/>
      <c r="J33" s="48"/>
    </row>
  </sheetData>
  <sheetProtection selectLockedCells="1" selectUnlockedCells="1"/>
  <mergeCells count="10">
    <mergeCell ref="A1:J1"/>
    <mergeCell ref="A19:F19"/>
    <mergeCell ref="A21:I21"/>
    <mergeCell ref="A23:J23"/>
    <mergeCell ref="A28:J28"/>
    <mergeCell ref="A29:J29"/>
    <mergeCell ref="A24:J24"/>
    <mergeCell ref="A25:J25"/>
    <mergeCell ref="A26:J26"/>
    <mergeCell ref="A27:J27"/>
  </mergeCells>
  <printOptions/>
  <pageMargins left="0.21458333333333332" right="0.24930555555555556" top="0.48263888888888884" bottom="1.025" header="0.24513888888888888" footer="0.7875"/>
  <pageSetup horizontalDpi="300" verticalDpi="300" orientation="landscape" paperSize="9" scale="83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zoomScalePageLayoutView="0" workbookViewId="0" topLeftCell="A1">
      <selection activeCell="G6" sqref="G6"/>
    </sheetView>
  </sheetViews>
  <sheetFormatPr defaultColWidth="11.57421875" defaultRowHeight="12.75"/>
  <cols>
    <col min="1" max="1" width="3.140625" style="19" customWidth="1"/>
    <col min="2" max="2" width="53.28125" style="19" customWidth="1"/>
    <col min="3" max="3" width="8.421875" style="19" customWidth="1"/>
    <col min="4" max="4" width="6.00390625" style="19" customWidth="1"/>
    <col min="5" max="5" width="11.421875" style="19" customWidth="1"/>
    <col min="6" max="6" width="11.28125" style="19" customWidth="1"/>
    <col min="7" max="7" width="11.8515625" style="19" customWidth="1"/>
    <col min="8" max="8" width="7.57421875" style="19" customWidth="1"/>
    <col min="9" max="9" width="10.8515625" style="19" customWidth="1"/>
    <col min="10" max="10" width="9.140625" style="19" hidden="1" customWidth="1"/>
    <col min="11" max="16384" width="11.57421875" style="19" customWidth="1"/>
  </cols>
  <sheetData>
    <row r="1" spans="1:10" ht="10.5">
      <c r="A1" s="54" t="s">
        <v>56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1" customFormat="1" ht="31.5">
      <c r="A2" s="56" t="s">
        <v>1</v>
      </c>
      <c r="B2" s="56" t="s">
        <v>2</v>
      </c>
      <c r="C2" s="56" t="s">
        <v>3</v>
      </c>
      <c r="D2" s="56" t="s">
        <v>57</v>
      </c>
      <c r="E2" s="56" t="s">
        <v>5</v>
      </c>
      <c r="F2" s="56" t="s">
        <v>58</v>
      </c>
      <c r="G2" s="56" t="s">
        <v>7</v>
      </c>
      <c r="H2" s="56" t="s">
        <v>131</v>
      </c>
      <c r="I2" s="56" t="s">
        <v>8</v>
      </c>
      <c r="J2" s="56" t="s">
        <v>108</v>
      </c>
    </row>
    <row r="3" spans="1:10" s="1" customFormat="1" ht="51.75" customHeight="1">
      <c r="A3" s="57">
        <v>1</v>
      </c>
      <c r="B3" s="58" t="s">
        <v>119</v>
      </c>
      <c r="C3" s="53" t="s">
        <v>59</v>
      </c>
      <c r="D3" s="53">
        <v>5</v>
      </c>
      <c r="E3" s="59"/>
      <c r="F3" s="59"/>
      <c r="G3" s="59"/>
      <c r="H3" s="59"/>
      <c r="I3" s="59"/>
      <c r="J3" s="53"/>
    </row>
    <row r="4" spans="1:10" s="1" customFormat="1" ht="69.75" customHeight="1">
      <c r="A4" s="57">
        <v>2</v>
      </c>
      <c r="B4" s="58" t="s">
        <v>60</v>
      </c>
      <c r="C4" s="53" t="s">
        <v>61</v>
      </c>
      <c r="D4" s="53">
        <v>2</v>
      </c>
      <c r="E4" s="59"/>
      <c r="F4" s="59"/>
      <c r="G4" s="59"/>
      <c r="H4" s="59"/>
      <c r="I4" s="59"/>
      <c r="J4" s="53"/>
    </row>
    <row r="5" spans="1:10" s="1" customFormat="1" ht="51" customHeight="1">
      <c r="A5" s="57">
        <v>3</v>
      </c>
      <c r="B5" s="58" t="s">
        <v>120</v>
      </c>
      <c r="C5" s="53" t="s">
        <v>62</v>
      </c>
      <c r="D5" s="53">
        <v>3500</v>
      </c>
      <c r="E5" s="59"/>
      <c r="F5" s="59"/>
      <c r="G5" s="59"/>
      <c r="H5" s="59"/>
      <c r="I5" s="59"/>
      <c r="J5" s="53"/>
    </row>
    <row r="6" spans="1:10" s="1" customFormat="1" ht="90.75" customHeight="1">
      <c r="A6" s="57">
        <v>4</v>
      </c>
      <c r="B6" s="58" t="s">
        <v>63</v>
      </c>
      <c r="C6" s="53" t="s">
        <v>62</v>
      </c>
      <c r="D6" s="53">
        <v>300</v>
      </c>
      <c r="E6" s="59"/>
      <c r="F6" s="59"/>
      <c r="G6" s="59"/>
      <c r="H6" s="59"/>
      <c r="I6" s="59"/>
      <c r="J6" s="53"/>
    </row>
    <row r="7" spans="1:10" s="1" customFormat="1" ht="92.25" customHeight="1">
      <c r="A7" s="57">
        <v>5</v>
      </c>
      <c r="B7" s="58" t="s">
        <v>64</v>
      </c>
      <c r="C7" s="53" t="s">
        <v>62</v>
      </c>
      <c r="D7" s="53">
        <v>1250</v>
      </c>
      <c r="E7" s="59"/>
      <c r="F7" s="59"/>
      <c r="G7" s="59"/>
      <c r="H7" s="59"/>
      <c r="I7" s="59"/>
      <c r="J7" s="53"/>
    </row>
    <row r="8" spans="1:10" s="1" customFormat="1" ht="52.5" customHeight="1">
      <c r="A8" s="57">
        <v>6</v>
      </c>
      <c r="B8" s="58" t="s">
        <v>121</v>
      </c>
      <c r="C8" s="53" t="s">
        <v>65</v>
      </c>
      <c r="D8" s="53">
        <v>28</v>
      </c>
      <c r="E8" s="59"/>
      <c r="F8" s="59"/>
      <c r="G8" s="59"/>
      <c r="H8" s="59"/>
      <c r="I8" s="59"/>
      <c r="J8" s="53"/>
    </row>
    <row r="9" spans="1:10" ht="10.5">
      <c r="A9" s="88" t="s">
        <v>22</v>
      </c>
      <c r="B9" s="88"/>
      <c r="C9" s="88"/>
      <c r="D9" s="88"/>
      <c r="E9" s="88"/>
      <c r="F9" s="88"/>
      <c r="G9" s="60">
        <f>SUM(G3:G8)</f>
        <v>0</v>
      </c>
      <c r="H9" s="60"/>
      <c r="I9" s="60">
        <f>SUM(I3:I8)</f>
        <v>0</v>
      </c>
      <c r="J9" s="60"/>
    </row>
    <row r="10" spans="4:10" ht="10.5">
      <c r="D10" s="20"/>
      <c r="E10" s="20"/>
      <c r="F10" s="20"/>
      <c r="G10" s="20"/>
      <c r="H10" s="20"/>
      <c r="I10" s="20"/>
      <c r="J10" s="20"/>
    </row>
    <row r="11" spans="1:10" ht="10.5">
      <c r="A11" s="21" t="s">
        <v>66</v>
      </c>
      <c r="B11" s="22"/>
      <c r="C11" s="22"/>
      <c r="D11" s="22"/>
      <c r="E11" s="22"/>
      <c r="F11" s="22"/>
      <c r="G11" s="22"/>
      <c r="H11" s="22"/>
      <c r="I11" s="22"/>
      <c r="J11" s="23"/>
    </row>
    <row r="12" spans="1:10" ht="10.5">
      <c r="A12" s="24" t="s">
        <v>67</v>
      </c>
      <c r="J12" s="25"/>
    </row>
    <row r="13" spans="1:10" ht="10.5">
      <c r="A13" s="89" t="s">
        <v>103</v>
      </c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0.5">
      <c r="A14" s="26"/>
      <c r="J14" s="25"/>
    </row>
    <row r="15" spans="1:10" ht="10.5">
      <c r="A15" s="90" t="s">
        <v>68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0.5">
      <c r="A16" s="90" t="s">
        <v>69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0.5">
      <c r="A17" s="27" t="s">
        <v>70</v>
      </c>
      <c r="J17" s="25"/>
    </row>
    <row r="18" spans="1:10" ht="10.5">
      <c r="A18" s="27" t="s">
        <v>71</v>
      </c>
      <c r="J18" s="25"/>
    </row>
    <row r="19" spans="1:10" ht="10.5">
      <c r="A19" s="28"/>
      <c r="B19" s="29"/>
      <c r="C19" s="29"/>
      <c r="D19" s="29"/>
      <c r="E19" s="29"/>
      <c r="F19" s="29"/>
      <c r="G19" s="29"/>
      <c r="H19" s="29"/>
      <c r="I19" s="29"/>
      <c r="J19" s="30"/>
    </row>
  </sheetData>
  <sheetProtection selectLockedCells="1" selectUnlockedCells="1"/>
  <mergeCells count="4">
    <mergeCell ref="A9:F9"/>
    <mergeCell ref="A13:J13"/>
    <mergeCell ref="A15:J15"/>
    <mergeCell ref="A16:J16"/>
  </mergeCells>
  <printOptions/>
  <pageMargins left="0.5618055555555556" right="0.18055555555555555" top="0.36319444444444443" bottom="0.5048611111111111" header="0.12569444444444444" footer="0.2673611111111111"/>
  <pageSetup horizontalDpi="300" verticalDpi="300" orientation="landscape" paperSize="9" scale="76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60" zoomScalePageLayoutView="0" workbookViewId="0" topLeftCell="A1">
      <selection activeCell="P13" sqref="P13"/>
    </sheetView>
  </sheetViews>
  <sheetFormatPr defaultColWidth="11.57421875" defaultRowHeight="12.75"/>
  <cols>
    <col min="1" max="1" width="3.140625" style="19" customWidth="1"/>
    <col min="2" max="2" width="49.140625" style="19" customWidth="1"/>
    <col min="3" max="3" width="5.57421875" style="19" customWidth="1"/>
    <col min="4" max="4" width="8.7109375" style="19" customWidth="1"/>
    <col min="5" max="5" width="10.140625" style="19" customWidth="1"/>
    <col min="6" max="6" width="9.57421875" style="19" customWidth="1"/>
    <col min="7" max="8" width="13.7109375" style="19" customWidth="1"/>
    <col min="9" max="9" width="13.57421875" style="19" customWidth="1"/>
    <col min="10" max="10" width="9.140625" style="19" hidden="1" customWidth="1"/>
    <col min="11" max="16384" width="11.57421875" style="19" customWidth="1"/>
  </cols>
  <sheetData>
    <row r="1" spans="1:10" ht="22.5" customHeight="1">
      <c r="A1" s="54" t="s">
        <v>72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1.5">
      <c r="A2" s="61" t="s">
        <v>1</v>
      </c>
      <c r="B2" s="56" t="s">
        <v>2</v>
      </c>
      <c r="C2" s="56" t="s">
        <v>3</v>
      </c>
      <c r="D2" s="56" t="s">
        <v>57</v>
      </c>
      <c r="E2" s="56" t="s">
        <v>5</v>
      </c>
      <c r="F2" s="56" t="s">
        <v>6</v>
      </c>
      <c r="G2" s="56" t="s">
        <v>7</v>
      </c>
      <c r="H2" s="56" t="s">
        <v>131</v>
      </c>
      <c r="I2" s="56" t="s">
        <v>73</v>
      </c>
      <c r="J2" s="56" t="s">
        <v>107</v>
      </c>
    </row>
    <row r="3" spans="1:10" s="33" customFormat="1" ht="114.75">
      <c r="A3" s="62">
        <v>1</v>
      </c>
      <c r="B3" s="63" t="s">
        <v>74</v>
      </c>
      <c r="C3" s="64" t="s">
        <v>75</v>
      </c>
      <c r="D3" s="64">
        <v>640</v>
      </c>
      <c r="E3" s="65"/>
      <c r="F3" s="65"/>
      <c r="G3" s="65"/>
      <c r="H3" s="65"/>
      <c r="I3" s="65"/>
      <c r="J3" s="64">
        <v>185</v>
      </c>
    </row>
    <row r="4" spans="1:10" s="33" customFormat="1" ht="76.5">
      <c r="A4" s="62">
        <v>2</v>
      </c>
      <c r="B4" s="63" t="s">
        <v>76</v>
      </c>
      <c r="C4" s="64" t="s">
        <v>75</v>
      </c>
      <c r="D4" s="64">
        <v>850</v>
      </c>
      <c r="E4" s="65"/>
      <c r="F4" s="65"/>
      <c r="G4" s="65"/>
      <c r="H4" s="65"/>
      <c r="I4" s="65"/>
      <c r="J4" s="64">
        <v>280</v>
      </c>
    </row>
    <row r="5" spans="1:10" s="33" customFormat="1" ht="90.75">
      <c r="A5" s="62">
        <v>3</v>
      </c>
      <c r="B5" s="63" t="s">
        <v>122</v>
      </c>
      <c r="C5" s="67" t="s">
        <v>62</v>
      </c>
      <c r="D5" s="67">
        <v>300000</v>
      </c>
      <c r="E5" s="68"/>
      <c r="F5" s="68"/>
      <c r="G5" s="68"/>
      <c r="H5" s="68"/>
      <c r="I5" s="68"/>
      <c r="J5" s="67">
        <v>170000</v>
      </c>
    </row>
    <row r="6" spans="1:10" s="33" customFormat="1" ht="25.5">
      <c r="A6" s="62">
        <v>4</v>
      </c>
      <c r="B6" s="63" t="s">
        <v>77</v>
      </c>
      <c r="C6" s="67" t="s">
        <v>62</v>
      </c>
      <c r="D6" s="67">
        <v>30000</v>
      </c>
      <c r="E6" s="68"/>
      <c r="F6" s="68"/>
      <c r="G6" s="68"/>
      <c r="H6" s="68"/>
      <c r="I6" s="68"/>
      <c r="J6" s="67">
        <v>17000</v>
      </c>
    </row>
    <row r="7" spans="1:10" s="33" customFormat="1" ht="10.5" customHeight="1">
      <c r="A7" s="91" t="s">
        <v>22</v>
      </c>
      <c r="B7" s="91"/>
      <c r="C7" s="91"/>
      <c r="D7" s="91"/>
      <c r="E7" s="91"/>
      <c r="F7" s="91"/>
      <c r="G7" s="69">
        <f>SUM(G3:G6)</f>
        <v>0</v>
      </c>
      <c r="H7" s="69"/>
      <c r="I7" s="69">
        <f>SUM(I3:I6)</f>
        <v>0</v>
      </c>
      <c r="J7" s="70"/>
    </row>
    <row r="8" spans="1:10" ht="10.5">
      <c r="A8" s="34"/>
      <c r="B8" s="34"/>
      <c r="C8" s="34"/>
      <c r="D8" s="20"/>
      <c r="E8" s="20"/>
      <c r="F8" s="20"/>
      <c r="G8" s="20"/>
      <c r="H8" s="20"/>
      <c r="I8" s="20"/>
      <c r="J8" s="20"/>
    </row>
  </sheetData>
  <sheetProtection selectLockedCells="1" selectUnlockedCells="1"/>
  <mergeCells count="1">
    <mergeCell ref="A7:F7"/>
  </mergeCells>
  <printOptions/>
  <pageMargins left="0.2375" right="0.4951388888888889" top="0.5048611111111111" bottom="1.025" header="0.2673611111111111" footer="0.7875"/>
  <pageSetup horizontalDpi="300" verticalDpi="300" orientation="landscape" paperSize="9" scale="91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60" zoomScalePageLayoutView="0" workbookViewId="0" topLeftCell="A1">
      <selection activeCell="I11" sqref="I11"/>
    </sheetView>
  </sheetViews>
  <sheetFormatPr defaultColWidth="11.57421875" defaultRowHeight="12.75"/>
  <cols>
    <col min="1" max="1" width="3.8515625" style="19" customWidth="1"/>
    <col min="2" max="2" width="43.140625" style="19" customWidth="1"/>
    <col min="3" max="3" width="8.140625" style="19" customWidth="1"/>
    <col min="4" max="4" width="6.00390625" style="19" customWidth="1"/>
    <col min="5" max="5" width="10.8515625" style="19" customWidth="1"/>
    <col min="6" max="6" width="10.28125" style="19" customWidth="1"/>
    <col min="7" max="8" width="12.00390625" style="19" customWidth="1"/>
    <col min="9" max="9" width="11.57421875" style="19" customWidth="1"/>
    <col min="10" max="10" width="12.00390625" style="19" hidden="1" customWidth="1"/>
    <col min="11" max="16384" width="11.57421875" style="19" customWidth="1"/>
  </cols>
  <sheetData>
    <row r="1" ht="21" customHeight="1">
      <c r="A1" s="18" t="s">
        <v>78</v>
      </c>
    </row>
    <row r="2" spans="1:10" ht="21">
      <c r="A2" s="35" t="s">
        <v>1</v>
      </c>
      <c r="B2" s="39" t="s">
        <v>2</v>
      </c>
      <c r="C2" s="39" t="s">
        <v>3</v>
      </c>
      <c r="D2" s="6" t="s">
        <v>57</v>
      </c>
      <c r="E2" s="6" t="s">
        <v>109</v>
      </c>
      <c r="F2" s="6" t="s">
        <v>110</v>
      </c>
      <c r="G2" s="6" t="s">
        <v>7</v>
      </c>
      <c r="H2" s="6" t="s">
        <v>131</v>
      </c>
      <c r="I2" s="6" t="s">
        <v>73</v>
      </c>
      <c r="J2" s="7" t="s">
        <v>106</v>
      </c>
    </row>
    <row r="3" spans="1:10" s="33" customFormat="1" ht="38.25">
      <c r="A3" s="38">
        <v>1</v>
      </c>
      <c r="B3" s="10" t="s">
        <v>79</v>
      </c>
      <c r="C3" s="11" t="s">
        <v>80</v>
      </c>
      <c r="D3" s="31">
        <v>24</v>
      </c>
      <c r="E3" s="32"/>
      <c r="F3" s="32"/>
      <c r="G3" s="32"/>
      <c r="H3" s="32"/>
      <c r="I3" s="32"/>
      <c r="J3" s="31">
        <v>6</v>
      </c>
    </row>
    <row r="4" spans="1:10" s="33" customFormat="1" ht="52.5">
      <c r="A4" s="38">
        <v>3</v>
      </c>
      <c r="B4" s="10" t="s">
        <v>104</v>
      </c>
      <c r="C4" s="11" t="s">
        <v>80</v>
      </c>
      <c r="D4" s="31">
        <v>35</v>
      </c>
      <c r="E4" s="32"/>
      <c r="F4" s="32"/>
      <c r="G4" s="32"/>
      <c r="H4" s="32"/>
      <c r="I4" s="32"/>
      <c r="J4" s="31">
        <v>11</v>
      </c>
    </row>
    <row r="5" spans="1:10" s="33" customFormat="1" ht="10.5" customHeight="1">
      <c r="A5" s="92" t="s">
        <v>22</v>
      </c>
      <c r="B5" s="92"/>
      <c r="C5" s="92"/>
      <c r="D5" s="92"/>
      <c r="E5" s="92"/>
      <c r="F5" s="92"/>
      <c r="G5" s="36">
        <f>SUM(G3:G4)</f>
        <v>0</v>
      </c>
      <c r="H5" s="36"/>
      <c r="I5" s="36">
        <f>SUM(I3:I4)</f>
        <v>0</v>
      </c>
      <c r="J5" s="37"/>
    </row>
    <row r="6" spans="5:10" ht="10.5">
      <c r="E6" s="20"/>
      <c r="F6" s="20"/>
      <c r="G6" s="20"/>
      <c r="H6" s="20"/>
      <c r="I6" s="20"/>
      <c r="J6" s="20"/>
    </row>
  </sheetData>
  <sheetProtection selectLockedCells="1" selectUnlockedCells="1"/>
  <mergeCells count="1">
    <mergeCell ref="A5:F5"/>
  </mergeCells>
  <printOptions/>
  <pageMargins left="0.5618055555555556" right="0.4951388888888889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60" zoomScalePageLayoutView="0" workbookViewId="0" topLeftCell="A1">
      <selection activeCell="L50" sqref="L50"/>
    </sheetView>
  </sheetViews>
  <sheetFormatPr defaultColWidth="11.57421875" defaultRowHeight="12.75"/>
  <cols>
    <col min="1" max="1" width="4.140625" style="19" customWidth="1"/>
    <col min="2" max="2" width="38.7109375" style="19" customWidth="1"/>
    <col min="3" max="3" width="9.57421875" style="19" customWidth="1"/>
    <col min="4" max="4" width="7.57421875" style="19" customWidth="1"/>
    <col min="5" max="5" width="11.421875" style="19" customWidth="1"/>
    <col min="6" max="6" width="11.28125" style="19" customWidth="1"/>
    <col min="7" max="8" width="13.57421875" style="19" customWidth="1"/>
    <col min="9" max="9" width="13.7109375" style="19" customWidth="1"/>
    <col min="10" max="10" width="10.00390625" style="19" hidden="1" customWidth="1"/>
    <col min="11" max="16384" width="11.57421875" style="19" customWidth="1"/>
  </cols>
  <sheetData>
    <row r="1" ht="10.5">
      <c r="A1" s="18" t="s">
        <v>81</v>
      </c>
    </row>
    <row r="2" spans="1:10" ht="21">
      <c r="A2" s="39" t="s">
        <v>1</v>
      </c>
      <c r="B2" s="6" t="s">
        <v>2</v>
      </c>
      <c r="C2" s="6" t="s">
        <v>3</v>
      </c>
      <c r="D2" s="6" t="s">
        <v>57</v>
      </c>
      <c r="E2" s="6" t="s">
        <v>109</v>
      </c>
      <c r="F2" s="6" t="s">
        <v>110</v>
      </c>
      <c r="G2" s="6" t="s">
        <v>7</v>
      </c>
      <c r="H2" s="6" t="s">
        <v>131</v>
      </c>
      <c r="I2" s="6" t="s">
        <v>73</v>
      </c>
      <c r="J2" s="7" t="s">
        <v>106</v>
      </c>
    </row>
    <row r="3" spans="1:10" s="33" customFormat="1" ht="103.5">
      <c r="A3" s="38">
        <v>1</v>
      </c>
      <c r="B3" s="10" t="s">
        <v>105</v>
      </c>
      <c r="C3" s="11" t="s">
        <v>82</v>
      </c>
      <c r="D3" s="31">
        <v>35</v>
      </c>
      <c r="E3" s="32"/>
      <c r="F3" s="32"/>
      <c r="G3" s="32"/>
      <c r="H3" s="32"/>
      <c r="I3" s="32"/>
      <c r="J3" s="31">
        <v>19</v>
      </c>
    </row>
    <row r="4" spans="1:10" s="33" customFormat="1" ht="63.75">
      <c r="A4" s="38">
        <v>2</v>
      </c>
      <c r="B4" s="10" t="s">
        <v>83</v>
      </c>
      <c r="C4" s="11" t="s">
        <v>82</v>
      </c>
      <c r="D4" s="64">
        <v>3</v>
      </c>
      <c r="E4" s="32"/>
      <c r="F4" s="32"/>
      <c r="G4" s="32"/>
      <c r="H4" s="32"/>
      <c r="I4" s="32"/>
      <c r="J4" s="11">
        <v>1</v>
      </c>
    </row>
    <row r="5" spans="1:10" s="33" customFormat="1" ht="10.5" customHeight="1">
      <c r="A5" s="92" t="s">
        <v>22</v>
      </c>
      <c r="B5" s="92"/>
      <c r="C5" s="92"/>
      <c r="D5" s="92"/>
      <c r="E5" s="92"/>
      <c r="F5" s="92"/>
      <c r="G5" s="36">
        <f>SUM(G3:G4)</f>
        <v>0</v>
      </c>
      <c r="H5" s="36"/>
      <c r="I5" s="36">
        <f>SUM(I3:I4)</f>
        <v>0</v>
      </c>
      <c r="J5" s="37"/>
    </row>
    <row r="6" spans="3:10" ht="10.5">
      <c r="C6" s="20"/>
      <c r="D6" s="20"/>
      <c r="E6" s="20"/>
      <c r="F6" s="20"/>
      <c r="G6" s="20"/>
      <c r="H6" s="20"/>
      <c r="I6" s="20"/>
      <c r="J6" s="20"/>
    </row>
    <row r="7" spans="3:10" ht="10.5">
      <c r="C7" s="20"/>
      <c r="D7" s="20"/>
      <c r="E7" s="20"/>
      <c r="F7" s="20"/>
      <c r="G7" s="20"/>
      <c r="H7" s="20"/>
      <c r="I7" s="20"/>
      <c r="J7" s="20"/>
    </row>
    <row r="8" spans="3:10" ht="10.5">
      <c r="C8" s="20"/>
      <c r="D8" s="20"/>
      <c r="E8" s="20"/>
      <c r="F8" s="20"/>
      <c r="G8" s="20"/>
      <c r="H8" s="20"/>
      <c r="I8" s="20"/>
      <c r="J8" s="20"/>
    </row>
  </sheetData>
  <sheetProtection selectLockedCells="1" selectUnlockedCells="1"/>
  <mergeCells count="1">
    <mergeCell ref="A5:F5"/>
  </mergeCells>
  <printOptions/>
  <pageMargins left="0.5618055555555556" right="0.4951388888888889" top="1.025" bottom="1.025" header="0.7875" footer="0.7875"/>
  <pageSetup horizontalDpi="300" verticalDpi="300" orientation="landscape" paperSize="9" scale="94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60" zoomScalePageLayoutView="0" workbookViewId="0" topLeftCell="A1">
      <selection activeCell="H15" sqref="H15"/>
    </sheetView>
  </sheetViews>
  <sheetFormatPr defaultColWidth="11.57421875" defaultRowHeight="12.75"/>
  <cols>
    <col min="1" max="1" width="3.7109375" style="19" customWidth="1"/>
    <col min="2" max="2" width="40.421875" style="19" customWidth="1"/>
    <col min="3" max="3" width="7.140625" style="19" customWidth="1"/>
    <col min="4" max="4" width="9.7109375" style="19" customWidth="1"/>
    <col min="5" max="5" width="11.7109375" style="19" customWidth="1"/>
    <col min="6" max="6" width="10.7109375" style="19" customWidth="1"/>
    <col min="7" max="8" width="11.57421875" style="19" customWidth="1"/>
    <col min="9" max="9" width="13.140625" style="19" customWidth="1"/>
    <col min="10" max="10" width="8.421875" style="19" hidden="1" customWidth="1"/>
    <col min="11" max="16384" width="11.57421875" style="19" customWidth="1"/>
  </cols>
  <sheetData>
    <row r="1" ht="25.5" customHeight="1">
      <c r="A1" s="18" t="s">
        <v>84</v>
      </c>
    </row>
    <row r="2" spans="1:10" ht="30.75" customHeight="1">
      <c r="A2" s="39" t="s">
        <v>1</v>
      </c>
      <c r="B2" s="6" t="s">
        <v>2</v>
      </c>
      <c r="C2" s="6" t="s">
        <v>3</v>
      </c>
      <c r="D2" s="6" t="s">
        <v>4</v>
      </c>
      <c r="E2" s="6" t="s">
        <v>112</v>
      </c>
      <c r="F2" s="6" t="s">
        <v>110</v>
      </c>
      <c r="G2" s="6" t="s">
        <v>7</v>
      </c>
      <c r="H2" s="6" t="s">
        <v>131</v>
      </c>
      <c r="I2" s="6" t="s">
        <v>8</v>
      </c>
      <c r="J2" s="7" t="s">
        <v>111</v>
      </c>
    </row>
    <row r="3" spans="1:10" s="33" customFormat="1" ht="51">
      <c r="A3" s="38">
        <v>1</v>
      </c>
      <c r="B3" s="10" t="s">
        <v>85</v>
      </c>
      <c r="C3" s="10" t="s">
        <v>82</v>
      </c>
      <c r="D3" s="40">
        <v>1</v>
      </c>
      <c r="E3" s="32"/>
      <c r="F3" s="32"/>
      <c r="G3" s="32"/>
      <c r="H3" s="32"/>
      <c r="I3" s="32"/>
      <c r="J3" s="31">
        <v>0</v>
      </c>
    </row>
    <row r="4" spans="1:10" s="33" customFormat="1" ht="38.25">
      <c r="A4" s="38">
        <v>2</v>
      </c>
      <c r="B4" s="10" t="s">
        <v>86</v>
      </c>
      <c r="C4" s="10" t="s">
        <v>65</v>
      </c>
      <c r="D4" s="40">
        <v>10</v>
      </c>
      <c r="E4" s="32"/>
      <c r="F4" s="32"/>
      <c r="G4" s="32"/>
      <c r="H4" s="32"/>
      <c r="I4" s="32"/>
      <c r="J4" s="11">
        <v>7</v>
      </c>
    </row>
    <row r="5" spans="1:10" s="33" customFormat="1" ht="10.5" customHeight="1">
      <c r="A5" s="92" t="s">
        <v>22</v>
      </c>
      <c r="B5" s="92"/>
      <c r="C5" s="92"/>
      <c r="D5" s="92"/>
      <c r="E5" s="92"/>
      <c r="F5" s="92"/>
      <c r="G5" s="36">
        <f>SUM(G3:G4)</f>
        <v>0</v>
      </c>
      <c r="H5" s="36"/>
      <c r="I5" s="36">
        <f>SUM(I3:I4)</f>
        <v>0</v>
      </c>
      <c r="J5" s="37"/>
    </row>
    <row r="6" spans="5:10" ht="10.5">
      <c r="E6" s="20"/>
      <c r="F6" s="20"/>
      <c r="G6" s="20"/>
      <c r="H6" s="20"/>
      <c r="I6" s="20"/>
      <c r="J6" s="20"/>
    </row>
  </sheetData>
  <sheetProtection selectLockedCells="1" selectUnlockedCells="1"/>
  <mergeCells count="1">
    <mergeCell ref="A5:F5"/>
  </mergeCells>
  <printOptions/>
  <pageMargins left="0.5618055555555556" right="0.4951388888888889" top="1.025" bottom="1.025" header="0.7875" footer="0.7875"/>
  <pageSetup horizontalDpi="300" verticalDpi="300" orientation="landscape" paperSize="9" scale="97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="60" zoomScalePageLayoutView="0" workbookViewId="0" topLeftCell="A1">
      <selection activeCell="B13" sqref="B13"/>
    </sheetView>
  </sheetViews>
  <sheetFormatPr defaultColWidth="11.57421875" defaultRowHeight="12.75"/>
  <cols>
    <col min="1" max="1" width="3.421875" style="19" customWidth="1"/>
    <col min="2" max="2" width="50.140625" style="19" customWidth="1"/>
    <col min="3" max="3" width="4.7109375" style="19" customWidth="1"/>
    <col min="4" max="4" width="4.8515625" style="19" customWidth="1"/>
    <col min="5" max="5" width="12.00390625" style="19" customWidth="1"/>
    <col min="6" max="6" width="11.140625" style="19" customWidth="1"/>
    <col min="7" max="8" width="15.28125" style="19" customWidth="1"/>
    <col min="9" max="9" width="14.00390625" style="19" customWidth="1"/>
    <col min="10" max="10" width="11.57421875" style="19" hidden="1" customWidth="1"/>
    <col min="11" max="16384" width="11.57421875" style="19" customWidth="1"/>
  </cols>
  <sheetData>
    <row r="1" spans="1:10" ht="10.5">
      <c r="A1" s="54" t="s">
        <v>87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>
      <c r="A2" s="71" t="s">
        <v>1</v>
      </c>
      <c r="B2" s="56" t="s">
        <v>2</v>
      </c>
      <c r="C2" s="56" t="s">
        <v>3</v>
      </c>
      <c r="D2" s="56" t="s">
        <v>4</v>
      </c>
      <c r="E2" s="56" t="s">
        <v>109</v>
      </c>
      <c r="F2" s="56" t="s">
        <v>110</v>
      </c>
      <c r="G2" s="56" t="s">
        <v>7</v>
      </c>
      <c r="H2" s="56" t="s">
        <v>131</v>
      </c>
      <c r="I2" s="56" t="s">
        <v>8</v>
      </c>
      <c r="J2" s="57" t="s">
        <v>106</v>
      </c>
    </row>
    <row r="3" spans="1:10" s="33" customFormat="1" ht="86.25" customHeight="1">
      <c r="A3" s="72">
        <v>1</v>
      </c>
      <c r="B3" s="73" t="s">
        <v>88</v>
      </c>
      <c r="C3" s="64" t="s">
        <v>62</v>
      </c>
      <c r="D3" s="64">
        <v>530</v>
      </c>
      <c r="E3" s="65"/>
      <c r="F3" s="65"/>
      <c r="G3" s="65"/>
      <c r="H3" s="65"/>
      <c r="I3" s="65"/>
      <c r="J3" s="64">
        <v>384</v>
      </c>
    </row>
    <row r="4" spans="1:10" s="33" customFormat="1" ht="60.75" customHeight="1">
      <c r="A4" s="62">
        <v>2</v>
      </c>
      <c r="B4" s="73" t="s">
        <v>89</v>
      </c>
      <c r="C4" s="64" t="s">
        <v>62</v>
      </c>
      <c r="D4" s="64">
        <v>10</v>
      </c>
      <c r="E4" s="65"/>
      <c r="F4" s="65"/>
      <c r="G4" s="65"/>
      <c r="H4" s="65"/>
      <c r="I4" s="65"/>
      <c r="J4" s="64">
        <v>6</v>
      </c>
    </row>
    <row r="5" spans="1:10" s="33" customFormat="1" ht="12.75">
      <c r="A5" s="91" t="s">
        <v>22</v>
      </c>
      <c r="B5" s="91"/>
      <c r="C5" s="91"/>
      <c r="D5" s="91"/>
      <c r="E5" s="91"/>
      <c r="F5" s="91"/>
      <c r="G5" s="69">
        <f>SUM(G3:G4)</f>
        <v>0</v>
      </c>
      <c r="H5" s="69"/>
      <c r="I5" s="69">
        <f>SUM(I3:I4)</f>
        <v>0</v>
      </c>
      <c r="J5" s="70"/>
    </row>
    <row r="6" s="33" customFormat="1" ht="12.75"/>
  </sheetData>
  <sheetProtection selectLockedCells="1" selectUnlockedCells="1"/>
  <mergeCells count="1">
    <mergeCell ref="A5:F5"/>
  </mergeCells>
  <printOptions/>
  <pageMargins left="0.5618055555555556" right="0.4951388888888889" top="1.025" bottom="1.025" header="0.7875" footer="0.7875"/>
  <pageSetup horizontalDpi="300" verticalDpi="300" orientation="landscape" paperSize="9" scale="93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view="pageBreakPreview" zoomScale="60" zoomScalePageLayoutView="0" workbookViewId="0" topLeftCell="A1">
      <selection activeCell="M56" sqref="M56"/>
    </sheetView>
  </sheetViews>
  <sheetFormatPr defaultColWidth="11.57421875" defaultRowHeight="12.75"/>
  <cols>
    <col min="1" max="1" width="3.140625" style="19" customWidth="1"/>
    <col min="2" max="2" width="39.140625" style="19" customWidth="1"/>
    <col min="3" max="3" width="7.140625" style="19" customWidth="1"/>
    <col min="4" max="4" width="5.7109375" style="19" customWidth="1"/>
    <col min="5" max="5" width="12.140625" style="19" customWidth="1"/>
    <col min="6" max="6" width="11.8515625" style="19" customWidth="1"/>
    <col min="7" max="8" width="11.7109375" style="19" customWidth="1"/>
    <col min="9" max="9" width="15.421875" style="19" customWidth="1"/>
    <col min="10" max="10" width="0" style="19" hidden="1" customWidth="1"/>
    <col min="11" max="16384" width="11.57421875" style="19" customWidth="1"/>
  </cols>
  <sheetData>
    <row r="1" ht="10.5">
      <c r="A1" s="18" t="s">
        <v>90</v>
      </c>
    </row>
    <row r="2" spans="1:10" ht="21">
      <c r="A2" s="39" t="s">
        <v>1</v>
      </c>
      <c r="B2" s="6" t="s">
        <v>2</v>
      </c>
      <c r="C2" s="6" t="s">
        <v>3</v>
      </c>
      <c r="D2" s="6" t="s">
        <v>57</v>
      </c>
      <c r="E2" s="6" t="s">
        <v>109</v>
      </c>
      <c r="F2" s="6" t="s">
        <v>110</v>
      </c>
      <c r="G2" s="6" t="s">
        <v>7</v>
      </c>
      <c r="H2" s="6" t="s">
        <v>131</v>
      </c>
      <c r="I2" s="6" t="s">
        <v>8</v>
      </c>
      <c r="J2" s="7" t="s">
        <v>107</v>
      </c>
    </row>
    <row r="3" spans="1:10" s="33" customFormat="1" ht="38.25">
      <c r="A3" s="38">
        <v>1</v>
      </c>
      <c r="B3" s="63" t="s">
        <v>123</v>
      </c>
      <c r="C3" s="10" t="s">
        <v>91</v>
      </c>
      <c r="D3" s="40">
        <v>4</v>
      </c>
      <c r="E3" s="32"/>
      <c r="F3" s="32"/>
      <c r="G3" s="32"/>
      <c r="H3" s="32"/>
      <c r="I3" s="32"/>
      <c r="J3" s="31">
        <v>3</v>
      </c>
    </row>
    <row r="4" spans="1:10" s="33" customFormat="1" ht="10.5" customHeight="1">
      <c r="A4" s="92" t="s">
        <v>22</v>
      </c>
      <c r="B4" s="92"/>
      <c r="C4" s="92"/>
      <c r="D4" s="92"/>
      <c r="E4" s="92"/>
      <c r="F4" s="92"/>
      <c r="G4" s="36">
        <f>G3</f>
        <v>0</v>
      </c>
      <c r="H4" s="36"/>
      <c r="I4" s="36">
        <f>I3</f>
        <v>0</v>
      </c>
      <c r="J4" s="37"/>
    </row>
  </sheetData>
  <sheetProtection selectLockedCells="1" selectUnlockedCells="1"/>
  <mergeCells count="1">
    <mergeCell ref="A4:F4"/>
  </mergeCells>
  <printOptions/>
  <pageMargins left="0.5618055555555556" right="0.4951388888888889" top="1.025" bottom="1.025" header="0.7875" footer="0.7875"/>
  <pageSetup horizontalDpi="300" verticalDpi="300" orientation="landscape" paperSize="9" scale="9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2017-03-13T10:39:27Z</cp:lastPrinted>
  <dcterms:created xsi:type="dcterms:W3CDTF">2017-01-23T10:08:30Z</dcterms:created>
  <dcterms:modified xsi:type="dcterms:W3CDTF">2017-03-13T10:51:18Z</dcterms:modified>
  <cp:category/>
  <cp:version/>
  <cp:contentType/>
  <cp:contentStatus/>
</cp:coreProperties>
</file>