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tabRatio="462" activeTab="1"/>
  </bookViews>
  <sheets>
    <sheet name="karta warunków udziału" sheetId="1" r:id="rId1"/>
    <sheet name="zestawienie ofert brutto netto" sheetId="2" r:id="rId2"/>
  </sheets>
  <definedNames>
    <definedName name="_xlnm._FilterDatabase" localSheetId="1" hidden="1">'zestawienie ofert brutto netto'!$A$3:$N$16</definedName>
  </definedNames>
  <calcPr fullCalcOnLoad="1"/>
</workbook>
</file>

<file path=xl/sharedStrings.xml><?xml version="1.0" encoding="utf-8"?>
<sst xmlns="http://schemas.openxmlformats.org/spreadsheetml/2006/main" count="83" uniqueCount="42">
  <si>
    <t>netto</t>
  </si>
  <si>
    <t>brutto</t>
  </si>
  <si>
    <t>numer oferty</t>
  </si>
  <si>
    <t>Nazwa Wykonawcy</t>
  </si>
  <si>
    <t>KWOTA JAKĄ ZAMAWIAJĄCY PRZEZNACZA NA REALIZACJĘ ZAMÓWIENIA</t>
  </si>
  <si>
    <t xml:space="preserve">1                                                       TECHMED                                      </t>
  </si>
  <si>
    <t>2                                                      CHROBOK</t>
  </si>
  <si>
    <t>4                                                   ANMAR</t>
  </si>
  <si>
    <t>5                                                 MILASYSTEM</t>
  </si>
  <si>
    <t>6                                                    ALVO</t>
  </si>
  <si>
    <t>7                                              FARUM</t>
  </si>
  <si>
    <t>gwarancja</t>
  </si>
  <si>
    <t>3                                                            L.P.W. ROMAR</t>
  </si>
  <si>
    <t>ZAKŁAD TECHNIKI MEDYCZNEJ "TECH-MED." SP. Z O.O., UL. PIĘKNA 13, 85-303 BYDGOSZCZ</t>
  </si>
  <si>
    <t>L.P.W."ROMAR" ROMAN MARCINIAK UL. MAŁA 5, 66-400 GORZÓW WLKP.</t>
  </si>
  <si>
    <t>FIRMA CHROBOK BRUNON CHROBOK, UL. M.C. SKŁODOWSKIEJ 2, 41-947 PIEKARY ŚLĄSKIE</t>
  </si>
  <si>
    <t>PHU ANMAR SP. Z O.O., SP.K., UL. STREFOWA 22, 43-100 TYCHY</t>
  </si>
  <si>
    <t>MILASYSTEM MIROSŁAW CZECH, UL. GAŁCZYŃSKIEGO 9, 45-523 OPOLE</t>
  </si>
  <si>
    <t>ALVO SP. Z O.O. SP.K., UL. POŁUDNIOWA 21A, 64-030 ŚMIGIEL</t>
  </si>
  <si>
    <t>FABRYKA APARATURY RENTGENOWSKIEJ I URZĄDZEŃ MEDYCZNYCH FARUM S.A., UL. JAGIELLOŃSKA 74, 03-301 WARSZAWA</t>
  </si>
  <si>
    <t>Pakiet 1</t>
  </si>
  <si>
    <t>Pakiet 2</t>
  </si>
  <si>
    <t>Pakiet 3</t>
  </si>
  <si>
    <t>Pakiet 4 poz. 1</t>
  </si>
  <si>
    <t>Pakiet 4 poz. 2</t>
  </si>
  <si>
    <t>Pakiet 4 poz. 3</t>
  </si>
  <si>
    <t>Pakiet 4 poz. 4</t>
  </si>
  <si>
    <t>Pakiet 4 poz. 5</t>
  </si>
  <si>
    <t>Pakiet 4 poz. 6</t>
  </si>
  <si>
    <t>Pakiet 5</t>
  </si>
  <si>
    <t>Pakiet 6 poz. 1</t>
  </si>
  <si>
    <t>Pakiet 6 poz. 2</t>
  </si>
  <si>
    <t>Pakiet 7</t>
  </si>
  <si>
    <t>USK/DZP/PN-225/2016</t>
  </si>
  <si>
    <t>Pakiet</t>
  </si>
  <si>
    <t>48 m-cy</t>
  </si>
  <si>
    <t>36 m-cy</t>
  </si>
  <si>
    <t>24 m-ce</t>
  </si>
  <si>
    <t>62 m-ce</t>
  </si>
  <si>
    <t>49 m-cy</t>
  </si>
  <si>
    <t>37 m-cy</t>
  </si>
  <si>
    <t>60 m-cy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</si>
</sst>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wrapText="1"/>
    </xf>
    <xf numFmtId="0" fontId="6" fillId="36" borderId="11" xfId="0" applyFont="1" applyFill="1" applyBorder="1" applyAlignment="1">
      <alignment horizontal="center"/>
    </xf>
    <xf numFmtId="4" fontId="7" fillId="35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2" fontId="0" fillId="37" borderId="10" xfId="0" applyNumberFormat="1" applyFill="1" applyBorder="1" applyAlignment="1">
      <alignment wrapText="1"/>
    </xf>
    <xf numFmtId="4" fontId="0" fillId="37" borderId="10" xfId="0" applyNumberFormat="1" applyFill="1" applyBorder="1" applyAlignment="1">
      <alignment/>
    </xf>
    <xf numFmtId="4" fontId="1" fillId="38" borderId="1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2" xfId="0" applyNumberFormat="1" applyFill="1" applyBorder="1" applyAlignment="1">
      <alignment horizontal="right"/>
    </xf>
    <xf numFmtId="4" fontId="1" fillId="36" borderId="10" xfId="0" applyNumberFormat="1" applyFon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16" sqref="B16"/>
    </sheetView>
  </sheetViews>
  <sheetFormatPr defaultColWidth="11.57421875" defaultRowHeight="12.75"/>
  <cols>
    <col min="1" max="1" width="9.00390625" style="0" customWidth="1"/>
    <col min="2" max="2" width="42.140625" style="0" customWidth="1"/>
  </cols>
  <sheetData>
    <row r="1" ht="12.75">
      <c r="A1" t="s">
        <v>33</v>
      </c>
    </row>
    <row r="2" spans="1:2" ht="45.75" customHeight="1">
      <c r="A2" s="1" t="s">
        <v>2</v>
      </c>
      <c r="B2" s="1" t="s">
        <v>3</v>
      </c>
    </row>
    <row r="3" spans="1:2" ht="29.25" customHeight="1">
      <c r="A3" s="2">
        <v>1</v>
      </c>
      <c r="B3" s="11" t="s">
        <v>13</v>
      </c>
    </row>
    <row r="4" spans="1:2" ht="29.25" customHeight="1">
      <c r="A4" s="3">
        <v>2</v>
      </c>
      <c r="B4" s="23" t="s">
        <v>15</v>
      </c>
    </row>
    <row r="5" spans="1:2" ht="29.25" customHeight="1">
      <c r="A5" s="3">
        <v>3</v>
      </c>
      <c r="B5" s="11" t="s">
        <v>14</v>
      </c>
    </row>
    <row r="6" spans="1:2" ht="29.25" customHeight="1">
      <c r="A6" s="3">
        <v>4</v>
      </c>
      <c r="B6" s="12" t="s">
        <v>16</v>
      </c>
    </row>
    <row r="7" spans="1:2" ht="29.25" customHeight="1">
      <c r="A7" s="3">
        <v>5</v>
      </c>
      <c r="B7" s="12" t="s">
        <v>17</v>
      </c>
    </row>
    <row r="8" spans="1:2" ht="26.25">
      <c r="A8" s="3">
        <v>6</v>
      </c>
      <c r="B8" s="11" t="s">
        <v>18</v>
      </c>
    </row>
    <row r="9" spans="1:2" ht="39">
      <c r="A9" s="3">
        <v>7</v>
      </c>
      <c r="B9" s="11" t="s">
        <v>19</v>
      </c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scale="7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I21" sqref="I21"/>
    </sheetView>
  </sheetViews>
  <sheetFormatPr defaultColWidth="9.140625" defaultRowHeight="12.75"/>
  <cols>
    <col min="1" max="1" width="13.7109375" style="0" customWidth="1"/>
    <col min="2" max="3" width="12.28125" style="0" customWidth="1"/>
    <col min="4" max="4" width="9.28125" style="0" customWidth="1"/>
    <col min="5" max="5" width="8.8515625" style="0" customWidth="1"/>
    <col min="6" max="6" width="7.28125" style="0" customWidth="1"/>
    <col min="7" max="7" width="9.140625" style="0" customWidth="1"/>
    <col min="8" max="8" width="9.00390625" style="0" customWidth="1"/>
    <col min="9" max="9" width="7.57421875" style="0" customWidth="1"/>
    <col min="10" max="11" width="9.140625" style="0" customWidth="1"/>
    <col min="12" max="12" width="7.57421875" style="0" customWidth="1"/>
    <col min="13" max="13" width="8.8515625" style="0" customWidth="1"/>
    <col min="14" max="14" width="9.7109375" style="0" customWidth="1"/>
    <col min="15" max="15" width="7.140625" style="0" customWidth="1"/>
    <col min="16" max="16" width="8.8515625" style="0" customWidth="1"/>
    <col min="17" max="17" width="9.140625" style="0" customWidth="1"/>
    <col min="18" max="18" width="7.57421875" style="0" customWidth="1"/>
    <col min="19" max="19" width="10.00390625" style="0" customWidth="1"/>
    <col min="20" max="20" width="9.8515625" style="0" customWidth="1"/>
    <col min="21" max="21" width="7.7109375" style="0" customWidth="1"/>
    <col min="22" max="23" width="9.28125" style="0" customWidth="1"/>
    <col min="24" max="24" width="7.28125" style="0" customWidth="1"/>
  </cols>
  <sheetData>
    <row r="1" ht="12.75">
      <c r="A1" t="s">
        <v>33</v>
      </c>
    </row>
    <row r="2" spans="1:24" ht="63.75" customHeight="1">
      <c r="A2" s="5" t="s">
        <v>34</v>
      </c>
      <c r="B2" s="4" t="s">
        <v>4</v>
      </c>
      <c r="C2" s="4" t="s">
        <v>4</v>
      </c>
      <c r="D2" s="20" t="s">
        <v>5</v>
      </c>
      <c r="E2" s="21"/>
      <c r="F2" s="22"/>
      <c r="G2" s="20" t="s">
        <v>6</v>
      </c>
      <c r="H2" s="21"/>
      <c r="I2" s="22"/>
      <c r="J2" s="20" t="s">
        <v>12</v>
      </c>
      <c r="K2" s="21"/>
      <c r="L2" s="22"/>
      <c r="M2" s="20" t="s">
        <v>7</v>
      </c>
      <c r="N2" s="21"/>
      <c r="O2" s="22"/>
      <c r="P2" s="20" t="s">
        <v>8</v>
      </c>
      <c r="Q2" s="21"/>
      <c r="R2" s="22"/>
      <c r="S2" s="20" t="s">
        <v>9</v>
      </c>
      <c r="T2" s="21"/>
      <c r="U2" s="22"/>
      <c r="V2" s="20" t="s">
        <v>10</v>
      </c>
      <c r="W2" s="21"/>
      <c r="X2" s="22"/>
    </row>
    <row r="3" spans="1:24" ht="29.25" customHeight="1">
      <c r="A3" s="6"/>
      <c r="B3" s="7" t="s">
        <v>0</v>
      </c>
      <c r="C3" s="8" t="s">
        <v>1</v>
      </c>
      <c r="D3" s="9" t="s">
        <v>0</v>
      </c>
      <c r="E3" s="9" t="s">
        <v>1</v>
      </c>
      <c r="F3" s="10" t="s">
        <v>11</v>
      </c>
      <c r="G3" s="9" t="s">
        <v>0</v>
      </c>
      <c r="H3" s="9" t="s">
        <v>1</v>
      </c>
      <c r="I3" s="10" t="s">
        <v>11</v>
      </c>
      <c r="J3" s="9" t="s">
        <v>0</v>
      </c>
      <c r="K3" s="9" t="s">
        <v>1</v>
      </c>
      <c r="L3" s="10" t="s">
        <v>11</v>
      </c>
      <c r="M3" s="9" t="s">
        <v>0</v>
      </c>
      <c r="N3" s="9" t="s">
        <v>1</v>
      </c>
      <c r="O3" s="10" t="s">
        <v>11</v>
      </c>
      <c r="P3" s="9" t="s">
        <v>0</v>
      </c>
      <c r="Q3" s="9" t="s">
        <v>1</v>
      </c>
      <c r="R3" s="10" t="s">
        <v>11</v>
      </c>
      <c r="S3" s="9" t="s">
        <v>0</v>
      </c>
      <c r="T3" s="9" t="s">
        <v>1</v>
      </c>
      <c r="U3" s="10" t="s">
        <v>11</v>
      </c>
      <c r="V3" s="9" t="s">
        <v>0</v>
      </c>
      <c r="W3" s="9" t="s">
        <v>1</v>
      </c>
      <c r="X3" s="10" t="s">
        <v>11</v>
      </c>
    </row>
    <row r="4" spans="1:24" ht="12.75">
      <c r="A4" s="15" t="s">
        <v>20</v>
      </c>
      <c r="B4" s="16">
        <v>45825</v>
      </c>
      <c r="C4" s="16">
        <v>49491</v>
      </c>
      <c r="D4" s="13">
        <v>37130</v>
      </c>
      <c r="E4" s="13">
        <v>40100.4</v>
      </c>
      <c r="F4" s="18" t="s">
        <v>35</v>
      </c>
      <c r="G4" s="13"/>
      <c r="H4" s="13"/>
      <c r="I4" s="18"/>
      <c r="J4" s="13"/>
      <c r="K4" s="13"/>
      <c r="L4" s="19"/>
      <c r="M4" s="13"/>
      <c r="N4" s="13"/>
      <c r="O4" s="19"/>
      <c r="P4" s="13">
        <v>79712</v>
      </c>
      <c r="Q4" s="13">
        <v>98045.76</v>
      </c>
      <c r="R4" s="19" t="s">
        <v>38</v>
      </c>
      <c r="S4" s="13">
        <v>112316.4</v>
      </c>
      <c r="T4" s="13">
        <v>121316.4</v>
      </c>
      <c r="U4" s="19" t="s">
        <v>39</v>
      </c>
      <c r="V4" s="13"/>
      <c r="W4" s="13"/>
      <c r="X4" s="19"/>
    </row>
    <row r="5" spans="1:24" ht="12.75">
      <c r="A5" s="15" t="s">
        <v>21</v>
      </c>
      <c r="B5" s="16">
        <v>22950</v>
      </c>
      <c r="C5" s="16">
        <v>24875.6</v>
      </c>
      <c r="D5" s="13">
        <v>16000</v>
      </c>
      <c r="E5" s="13">
        <v>17280</v>
      </c>
      <c r="F5" s="18" t="s">
        <v>35</v>
      </c>
      <c r="G5" s="13">
        <v>20597.5</v>
      </c>
      <c r="H5" s="13">
        <v>22332.3</v>
      </c>
      <c r="I5" s="18" t="s">
        <v>35</v>
      </c>
      <c r="J5" s="13"/>
      <c r="K5" s="13"/>
      <c r="L5" s="19"/>
      <c r="M5" s="13"/>
      <c r="N5" s="13"/>
      <c r="O5" s="19"/>
      <c r="P5" s="13"/>
      <c r="Q5" s="13"/>
      <c r="R5" s="19"/>
      <c r="S5" s="13">
        <v>22550</v>
      </c>
      <c r="T5" s="13">
        <v>24354</v>
      </c>
      <c r="U5" s="19" t="s">
        <v>40</v>
      </c>
      <c r="V5" s="13">
        <v>21450</v>
      </c>
      <c r="W5" s="13">
        <v>23166</v>
      </c>
      <c r="X5" s="19" t="s">
        <v>41</v>
      </c>
    </row>
    <row r="6" spans="1:24" ht="12.75">
      <c r="A6" s="15" t="s">
        <v>22</v>
      </c>
      <c r="B6" s="16">
        <v>20443.6</v>
      </c>
      <c r="C6" s="16">
        <v>22169.68</v>
      </c>
      <c r="D6" s="13">
        <v>17200</v>
      </c>
      <c r="E6" s="13">
        <v>18576</v>
      </c>
      <c r="F6" s="18" t="s">
        <v>35</v>
      </c>
      <c r="G6" s="13">
        <v>19341.4</v>
      </c>
      <c r="H6" s="13">
        <v>20979.32</v>
      </c>
      <c r="I6" s="18" t="s">
        <v>35</v>
      </c>
      <c r="J6" s="13"/>
      <c r="K6" s="13"/>
      <c r="L6" s="19"/>
      <c r="M6" s="13"/>
      <c r="N6" s="13"/>
      <c r="O6" s="19"/>
      <c r="P6" s="13"/>
      <c r="Q6" s="13"/>
      <c r="R6" s="19"/>
      <c r="S6" s="13">
        <v>22360</v>
      </c>
      <c r="T6" s="13">
        <v>24148.8</v>
      </c>
      <c r="U6" s="19" t="s">
        <v>40</v>
      </c>
      <c r="V6" s="13">
        <v>20080</v>
      </c>
      <c r="W6" s="13">
        <v>21686.4</v>
      </c>
      <c r="X6" s="19" t="s">
        <v>41</v>
      </c>
    </row>
    <row r="7" spans="1:24" ht="12.75">
      <c r="A7" s="15" t="s">
        <v>23</v>
      </c>
      <c r="B7" s="16">
        <v>6320.400000000001</v>
      </c>
      <c r="C7" s="16">
        <v>6826.032</v>
      </c>
      <c r="D7" s="13"/>
      <c r="E7" s="13"/>
      <c r="F7" s="18"/>
      <c r="G7" s="13"/>
      <c r="H7" s="13"/>
      <c r="I7" s="18"/>
      <c r="J7" s="13">
        <v>6487.5</v>
      </c>
      <c r="K7" s="13">
        <v>7006.5</v>
      </c>
      <c r="L7" s="19" t="s">
        <v>36</v>
      </c>
      <c r="M7" s="13"/>
      <c r="N7" s="13"/>
      <c r="O7" s="19"/>
      <c r="P7" s="13"/>
      <c r="Q7" s="13"/>
      <c r="R7" s="19"/>
      <c r="S7" s="13"/>
      <c r="T7" s="13"/>
      <c r="U7" s="19"/>
      <c r="V7" s="13"/>
      <c r="W7" s="13"/>
      <c r="X7" s="19"/>
    </row>
    <row r="8" spans="1:24" ht="12.75">
      <c r="A8" s="15" t="s">
        <v>24</v>
      </c>
      <c r="B8" s="16">
        <v>2500</v>
      </c>
      <c r="C8" s="16">
        <v>2700</v>
      </c>
      <c r="D8" s="13"/>
      <c r="E8" s="13"/>
      <c r="F8" s="18"/>
      <c r="G8" s="13"/>
      <c r="H8" s="13"/>
      <c r="I8" s="18"/>
      <c r="J8" s="13">
        <v>1980</v>
      </c>
      <c r="K8" s="13">
        <v>2138.4</v>
      </c>
      <c r="L8" s="19" t="s">
        <v>36</v>
      </c>
      <c r="M8" s="13"/>
      <c r="N8" s="13"/>
      <c r="O8" s="19"/>
      <c r="P8" s="13"/>
      <c r="Q8" s="13"/>
      <c r="R8" s="19"/>
      <c r="S8" s="13"/>
      <c r="T8" s="13"/>
      <c r="U8" s="19"/>
      <c r="V8" s="13"/>
      <c r="W8" s="13"/>
      <c r="X8" s="19"/>
    </row>
    <row r="9" spans="1:24" ht="12.75">
      <c r="A9" s="15" t="s">
        <v>25</v>
      </c>
      <c r="B9" s="16">
        <v>2890</v>
      </c>
      <c r="C9" s="16">
        <v>3121.2</v>
      </c>
      <c r="D9" s="13"/>
      <c r="E9" s="13"/>
      <c r="F9" s="18"/>
      <c r="G9" s="13"/>
      <c r="H9" s="13"/>
      <c r="I9" s="18"/>
      <c r="J9" s="13">
        <v>2159</v>
      </c>
      <c r="K9" s="13">
        <v>2331.72</v>
      </c>
      <c r="L9" s="19" t="s">
        <v>36</v>
      </c>
      <c r="M9" s="13"/>
      <c r="N9" s="13"/>
      <c r="O9" s="19"/>
      <c r="P9" s="13"/>
      <c r="Q9" s="13"/>
      <c r="R9" s="19"/>
      <c r="S9" s="13"/>
      <c r="T9" s="13"/>
      <c r="U9" s="19"/>
      <c r="V9" s="13"/>
      <c r="W9" s="13"/>
      <c r="X9" s="19"/>
    </row>
    <row r="10" spans="1:24" ht="12.75">
      <c r="A10" s="15" t="s">
        <v>26</v>
      </c>
      <c r="B10" s="16">
        <v>464</v>
      </c>
      <c r="C10" s="16">
        <v>501.12</v>
      </c>
      <c r="D10" s="13"/>
      <c r="E10" s="13"/>
      <c r="F10" s="18"/>
      <c r="G10" s="13"/>
      <c r="H10" s="13"/>
      <c r="I10" s="18"/>
      <c r="J10" s="13">
        <v>508</v>
      </c>
      <c r="K10" s="13">
        <v>548.64</v>
      </c>
      <c r="L10" s="19" t="s">
        <v>36</v>
      </c>
      <c r="M10" s="13"/>
      <c r="N10" s="13"/>
      <c r="O10" s="19"/>
      <c r="P10" s="13"/>
      <c r="Q10" s="13"/>
      <c r="R10" s="19"/>
      <c r="S10" s="13"/>
      <c r="T10" s="13"/>
      <c r="U10" s="19"/>
      <c r="V10" s="13"/>
      <c r="W10" s="13"/>
      <c r="X10" s="19"/>
    </row>
    <row r="11" spans="1:24" ht="12.75">
      <c r="A11" s="15" t="s">
        <v>27</v>
      </c>
      <c r="B11" s="16">
        <v>666.9000000000001</v>
      </c>
      <c r="C11" s="16">
        <v>720.252</v>
      </c>
      <c r="D11" s="13"/>
      <c r="E11" s="13"/>
      <c r="F11" s="18"/>
      <c r="G11" s="13"/>
      <c r="H11" s="13"/>
      <c r="I11" s="18"/>
      <c r="J11" s="13">
        <v>771</v>
      </c>
      <c r="K11" s="13">
        <v>832.68</v>
      </c>
      <c r="L11" s="19" t="s">
        <v>36</v>
      </c>
      <c r="M11" s="13"/>
      <c r="N11" s="13"/>
      <c r="O11" s="19"/>
      <c r="P11" s="13"/>
      <c r="Q11" s="13"/>
      <c r="R11" s="19"/>
      <c r="S11" s="13"/>
      <c r="T11" s="13"/>
      <c r="U11" s="19"/>
      <c r="V11" s="13"/>
      <c r="W11" s="13"/>
      <c r="X11" s="19"/>
    </row>
    <row r="12" spans="1:24" ht="12.75">
      <c r="A12" s="15" t="s">
        <v>28</v>
      </c>
      <c r="B12" s="16">
        <v>830</v>
      </c>
      <c r="C12" s="16">
        <v>896.4</v>
      </c>
      <c r="D12" s="13"/>
      <c r="E12" s="13"/>
      <c r="F12" s="18"/>
      <c r="G12" s="13"/>
      <c r="H12" s="13"/>
      <c r="I12" s="18"/>
      <c r="J12" s="13">
        <v>6340</v>
      </c>
      <c r="K12" s="13">
        <v>6847.2</v>
      </c>
      <c r="L12" s="19" t="s">
        <v>36</v>
      </c>
      <c r="M12" s="13"/>
      <c r="N12" s="13"/>
      <c r="O12" s="19"/>
      <c r="P12" s="13"/>
      <c r="Q12" s="13"/>
      <c r="R12" s="19"/>
      <c r="S12" s="13"/>
      <c r="T12" s="13"/>
      <c r="U12" s="19"/>
      <c r="V12" s="13"/>
      <c r="W12" s="13"/>
      <c r="X12" s="19"/>
    </row>
    <row r="13" spans="1:24" ht="12.75">
      <c r="A13" s="15" t="s">
        <v>29</v>
      </c>
      <c r="B13" s="16">
        <v>9974.8</v>
      </c>
      <c r="C13" s="16">
        <v>10772.784</v>
      </c>
      <c r="D13" s="13"/>
      <c r="E13" s="13"/>
      <c r="F13" s="18"/>
      <c r="G13" s="13"/>
      <c r="H13" s="13"/>
      <c r="I13" s="18"/>
      <c r="J13" s="13"/>
      <c r="K13" s="13"/>
      <c r="L13" s="19"/>
      <c r="M13" s="13">
        <v>14046</v>
      </c>
      <c r="N13" s="13">
        <v>15169.68</v>
      </c>
      <c r="O13" s="19" t="s">
        <v>37</v>
      </c>
      <c r="P13" s="13"/>
      <c r="Q13" s="13"/>
      <c r="R13" s="19"/>
      <c r="S13" s="13"/>
      <c r="T13" s="13"/>
      <c r="U13" s="19"/>
      <c r="V13" s="13"/>
      <c r="W13" s="13"/>
      <c r="X13" s="19"/>
    </row>
    <row r="14" spans="1:24" ht="12.75">
      <c r="A14" s="15" t="s">
        <v>30</v>
      </c>
      <c r="B14" s="16">
        <v>7000</v>
      </c>
      <c r="C14" s="16">
        <v>7559.999999999999</v>
      </c>
      <c r="D14" s="13">
        <v>4500</v>
      </c>
      <c r="E14" s="13">
        <v>4860</v>
      </c>
      <c r="F14" s="18" t="s">
        <v>35</v>
      </c>
      <c r="G14" s="13"/>
      <c r="H14" s="13"/>
      <c r="I14" s="18"/>
      <c r="J14" s="13">
        <v>5175</v>
      </c>
      <c r="K14" s="13">
        <v>5589</v>
      </c>
      <c r="L14" s="19" t="s">
        <v>36</v>
      </c>
      <c r="M14" s="13"/>
      <c r="N14" s="13"/>
      <c r="O14" s="19"/>
      <c r="P14" s="13"/>
      <c r="Q14" s="13"/>
      <c r="R14" s="19"/>
      <c r="S14" s="13">
        <v>9800</v>
      </c>
      <c r="T14" s="13">
        <v>10584</v>
      </c>
      <c r="U14" s="19" t="s">
        <v>39</v>
      </c>
      <c r="V14" s="13"/>
      <c r="W14" s="13"/>
      <c r="X14" s="19"/>
    </row>
    <row r="15" spans="1:24" ht="12.75">
      <c r="A15" s="15" t="s">
        <v>31</v>
      </c>
      <c r="B15" s="16">
        <v>15000</v>
      </c>
      <c r="C15" s="16">
        <v>16200</v>
      </c>
      <c r="D15" s="13">
        <v>6625</v>
      </c>
      <c r="E15" s="13">
        <v>7155</v>
      </c>
      <c r="F15" s="18" t="s">
        <v>35</v>
      </c>
      <c r="G15" s="13"/>
      <c r="H15" s="13"/>
      <c r="I15" s="18"/>
      <c r="J15" s="13">
        <v>16675</v>
      </c>
      <c r="K15" s="13">
        <v>18009</v>
      </c>
      <c r="L15" s="19" t="s">
        <v>36</v>
      </c>
      <c r="M15" s="13"/>
      <c r="N15" s="13"/>
      <c r="O15" s="19"/>
      <c r="P15" s="13"/>
      <c r="Q15" s="13"/>
      <c r="R15" s="19"/>
      <c r="S15" s="13">
        <v>16200</v>
      </c>
      <c r="T15" s="13">
        <v>17496</v>
      </c>
      <c r="U15" s="19" t="s">
        <v>39</v>
      </c>
      <c r="V15" s="13"/>
      <c r="W15" s="13"/>
      <c r="X15" s="19"/>
    </row>
    <row r="16" spans="1:24" ht="12.75">
      <c r="A16" s="15" t="s">
        <v>32</v>
      </c>
      <c r="B16" s="16">
        <v>3230</v>
      </c>
      <c r="C16" s="16">
        <v>3488.4</v>
      </c>
      <c r="D16" s="13">
        <v>2490</v>
      </c>
      <c r="E16" s="13">
        <v>2689.2</v>
      </c>
      <c r="F16" s="18" t="s">
        <v>35</v>
      </c>
      <c r="G16" s="13"/>
      <c r="H16" s="13"/>
      <c r="I16" s="18"/>
      <c r="J16" s="13"/>
      <c r="K16" s="13"/>
      <c r="L16" s="19"/>
      <c r="M16" s="13"/>
      <c r="N16" s="13"/>
      <c r="O16" s="19"/>
      <c r="P16" s="13"/>
      <c r="Q16" s="13"/>
      <c r="R16" s="19"/>
      <c r="S16" s="13">
        <v>6116</v>
      </c>
      <c r="T16" s="13">
        <v>7522.68</v>
      </c>
      <c r="U16" s="19" t="s">
        <v>40</v>
      </c>
      <c r="V16" s="13"/>
      <c r="W16" s="13"/>
      <c r="X16" s="19"/>
    </row>
    <row r="17" spans="1:24" ht="12.75">
      <c r="A17" s="15"/>
      <c r="B17" s="17">
        <f>SUM(B4:B16)</f>
        <v>138094.7</v>
      </c>
      <c r="C17" s="17">
        <f aca="true" t="shared" si="0" ref="C17:W17">SUM(C4:C16)</f>
        <v>149322.46799999996</v>
      </c>
      <c r="D17" s="14">
        <f t="shared" si="0"/>
        <v>83945</v>
      </c>
      <c r="E17" s="14">
        <f t="shared" si="0"/>
        <v>90660.59999999999</v>
      </c>
      <c r="F17" s="14"/>
      <c r="G17" s="14">
        <f t="shared" si="0"/>
        <v>39938.9</v>
      </c>
      <c r="H17" s="14">
        <f t="shared" si="0"/>
        <v>43311.619999999995</v>
      </c>
      <c r="I17" s="14"/>
      <c r="J17" s="14">
        <f t="shared" si="0"/>
        <v>40095.5</v>
      </c>
      <c r="K17" s="14">
        <f t="shared" si="0"/>
        <v>43303.14</v>
      </c>
      <c r="L17" s="14"/>
      <c r="M17" s="14">
        <f t="shared" si="0"/>
        <v>14046</v>
      </c>
      <c r="N17" s="14">
        <f t="shared" si="0"/>
        <v>15169.68</v>
      </c>
      <c r="O17" s="14"/>
      <c r="P17" s="14">
        <f t="shared" si="0"/>
        <v>79712</v>
      </c>
      <c r="Q17" s="14">
        <f t="shared" si="0"/>
        <v>98045.76</v>
      </c>
      <c r="R17" s="14"/>
      <c r="S17" s="14">
        <f t="shared" si="0"/>
        <v>189342.4</v>
      </c>
      <c r="T17" s="14">
        <f t="shared" si="0"/>
        <v>205421.87999999998</v>
      </c>
      <c r="U17" s="14"/>
      <c r="V17" s="14">
        <f t="shared" si="0"/>
        <v>41530</v>
      </c>
      <c r="W17" s="14">
        <f t="shared" si="0"/>
        <v>44852.4</v>
      </c>
      <c r="X17" s="14"/>
    </row>
  </sheetData>
  <sheetProtection/>
  <autoFilter ref="A3:N16"/>
  <mergeCells count="7">
    <mergeCell ref="V2:X2"/>
    <mergeCell ref="D2:F2"/>
    <mergeCell ref="G2:I2"/>
    <mergeCell ref="J2:L2"/>
    <mergeCell ref="M2:O2"/>
    <mergeCell ref="P2:R2"/>
    <mergeCell ref="S2:U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2017-02-27T09:39:17Z</cp:lastPrinted>
  <dcterms:created xsi:type="dcterms:W3CDTF">2010-04-16T08:33:21Z</dcterms:created>
  <dcterms:modified xsi:type="dcterms:W3CDTF">2017-03-06T09:10:19Z</dcterms:modified>
  <cp:category/>
  <cp:version/>
  <cp:contentType/>
  <cp:contentStatus/>
</cp:coreProperties>
</file>