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<sst xmlns="http://schemas.openxmlformats.org/spreadsheetml/2006/main" count="66" uniqueCount="42">
  <si>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</si>
  <si>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</si>
  <si>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</si>
  <si>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</si>
  <si>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</si>
  <si>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dostawy komis</t>
  </si>
  <si>
    <t>18 poz2</t>
  </si>
  <si>
    <t>18 poz 3</t>
  </si>
  <si>
    <t>21poz 1</t>
  </si>
  <si>
    <t>37.poz 1</t>
  </si>
  <si>
    <t>37 poz 2</t>
  </si>
  <si>
    <t>37 poz 3</t>
  </si>
  <si>
    <t>42.poz 1</t>
  </si>
  <si>
    <t>42 poz 2</t>
  </si>
  <si>
    <t xml:space="preserve">1.Hammermed Medical Polska Sp. z o.o. 
Spółka komandytowa
ul. Kopcińskiego 69/71
90-032 Łódź 
</t>
  </si>
  <si>
    <t>2. Medtronic Poland. Sp. z o.o.
ul. Polna 11
00-633 Warszawa</t>
  </si>
  <si>
    <t xml:space="preserve">3. DRG MedTek
 Sp. z o.o.
ul. Wita Stwosza 24
02-661 Warszawa
</t>
  </si>
  <si>
    <t>3 dni</t>
  </si>
  <si>
    <t>48 godzin</t>
  </si>
  <si>
    <t xml:space="preserve">4.MD Sp. z o.o.
ul. Niemcewicza 26 lok 132
02-022 Warszawa
</t>
  </si>
  <si>
    <t xml:space="preserve">5.LivaNova Poland Sp. z o.o.
ul. Postępu 21
02-676 Warszawa
</t>
  </si>
  <si>
    <t>6. Agencja Naukowo-Techniczna
Symico Sp. z o.o.
ul. Powstańców Śl 54a/2
53-333 Wrocław</t>
  </si>
  <si>
    <t>15a</t>
  </si>
  <si>
    <t>56 poz 1</t>
  </si>
  <si>
    <t>56 poz 2</t>
  </si>
  <si>
    <t>56 poz 3</t>
  </si>
  <si>
    <t xml:space="preserve">termin dostawy </t>
  </si>
  <si>
    <t>2 dni</t>
  </si>
  <si>
    <t>termin płatności</t>
  </si>
  <si>
    <t>60 dni</t>
  </si>
  <si>
    <t>10.poz 2</t>
  </si>
  <si>
    <t>10.poz 3</t>
  </si>
  <si>
    <t>14a poz 1</t>
  </si>
  <si>
    <t>14a poz 2</t>
  </si>
  <si>
    <t>14a poz 3</t>
  </si>
  <si>
    <t xml:space="preserve">7.Edwards Lifesciences Poland
Sp. z o.o.
Al.. Jerozolimskie 94;
00-807 Warszawa
</t>
  </si>
  <si>
    <t>8. Maquet Polska Sp. z o.o.
ul. Osmańska 14
02-823 Warszawa</t>
  </si>
  <si>
    <t>8 Maquet Polska Sp. z o.o.
ul. Osmańska 14
02-823 Warszawa</t>
  </si>
  <si>
    <t>9.AKME Sp. z o.o.
Sp.K
ul.Poloneza 89B
02-826 Warszawa</t>
  </si>
  <si>
    <t xml:space="preserve">10.
Aesculap Chifa Sp. z o.o.
ul. Tysiąclecia 14     
64-300Nowy Tomyśl
</t>
  </si>
  <si>
    <t xml:space="preserve">60 dni </t>
  </si>
  <si>
    <t>1 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</si>
</sst>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4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72" fontId="54" fillId="0" borderId="23" xfId="102" applyNumberFormat="1" applyFont="1" applyFill="1" applyBorder="1" applyAlignment="1">
      <alignment/>
      <protection/>
    </xf>
    <xf numFmtId="172" fontId="54" fillId="0" borderId="23" xfId="102" applyNumberFormat="1" applyFont="1" applyBorder="1" applyAlignment="1">
      <alignment horizontal="right"/>
      <protection/>
    </xf>
    <xf numFmtId="172" fontId="54" fillId="0" borderId="23" xfId="102" applyNumberFormat="1" applyFont="1" applyFill="1" applyBorder="1" applyAlignment="1">
      <alignment horizontal="right"/>
      <protection/>
    </xf>
    <xf numFmtId="172" fontId="55" fillId="0" borderId="24" xfId="0" applyNumberFormat="1" applyFont="1" applyBorder="1" applyAlignment="1">
      <alignment horizontal="right"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Fill="1" applyBorder="1" applyAlignment="1">
      <alignment wrapText="1"/>
    </xf>
    <xf numFmtId="4" fontId="55" fillId="0" borderId="24" xfId="0" applyNumberFormat="1" applyFont="1" applyBorder="1" applyAlignment="1">
      <alignment horizontal="right"/>
    </xf>
    <xf numFmtId="0" fontId="55" fillId="0" borderId="24" xfId="0" applyFont="1" applyBorder="1" applyAlignment="1">
      <alignment/>
    </xf>
    <xf numFmtId="4" fontId="55" fillId="0" borderId="25" xfId="0" applyNumberFormat="1" applyFont="1" applyBorder="1" applyAlignment="1">
      <alignment horizontal="right"/>
    </xf>
    <xf numFmtId="4" fontId="55" fillId="0" borderId="25" xfId="0" applyNumberFormat="1" applyFont="1" applyBorder="1" applyAlignment="1">
      <alignment/>
    </xf>
    <xf numFmtId="0" fontId="56" fillId="11" borderId="23" xfId="102" applyNumberFormat="1" applyFont="1" applyFill="1" applyBorder="1" applyAlignment="1">
      <alignment horizontal="right"/>
      <protection/>
    </xf>
    <xf numFmtId="0" fontId="56" fillId="0" borderId="23" xfId="102" applyNumberFormat="1" applyFont="1" applyBorder="1" applyAlignment="1">
      <alignment horizontal="right"/>
      <protection/>
    </xf>
    <xf numFmtId="172" fontId="55" fillId="0" borderId="24" xfId="0" applyNumberFormat="1" applyFont="1" applyBorder="1" applyAlignment="1">
      <alignment/>
    </xf>
    <xf numFmtId="0" fontId="53" fillId="0" borderId="24" xfId="0" applyFont="1" applyBorder="1" applyAlignment="1">
      <alignment/>
    </xf>
    <xf numFmtId="0" fontId="56" fillId="0" borderId="23" xfId="102" applyNumberFormat="1" applyFont="1" applyFill="1" applyBorder="1" applyAlignment="1">
      <alignment horizontal="right"/>
      <protection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3"/>
  <sheetViews>
    <sheetView tabSelected="1" zoomScalePageLayoutView="0"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0" sqref="A10:IV10"/>
    </sheetView>
  </sheetViews>
  <sheetFormatPr defaultColWidth="8.796875" defaultRowHeight="14.25"/>
  <cols>
    <col min="1" max="1" width="4.69921875" style="1" customWidth="1"/>
    <col min="2" max="2" width="11.59765625" style="1" customWidth="1"/>
    <col min="3" max="3" width="13.09765625" style="1" customWidth="1"/>
    <col min="4" max="4" width="11.8984375" style="1" customWidth="1"/>
    <col min="5" max="6" width="12.19921875" style="1" customWidth="1"/>
    <col min="7" max="7" width="13.59765625" style="1" customWidth="1"/>
    <col min="8" max="14" width="14.19921875" style="1" customWidth="1"/>
    <col min="15" max="16" width="14.8984375" style="1" customWidth="1"/>
    <col min="17" max="17" width="15.19921875" style="1" customWidth="1"/>
    <col min="18" max="18" width="15.3984375" style="1" customWidth="1"/>
    <col min="19" max="22" width="14.19921875" style="1" customWidth="1"/>
    <col min="23" max="23" width="13" style="1" customWidth="1"/>
    <col min="24" max="24" width="12.69921875" style="1" customWidth="1"/>
    <col min="25" max="16384" width="9" style="1" customWidth="1"/>
  </cols>
  <sheetData>
    <row r="3" ht="12">
      <c r="O3" s="2"/>
    </row>
    <row r="4" spans="1:24" ht="108">
      <c r="A4" s="7" t="s">
        <v>0</v>
      </c>
      <c r="B4" s="7" t="s">
        <v>1</v>
      </c>
      <c r="C4" s="8" t="s">
        <v>2</v>
      </c>
      <c r="D4" s="8" t="s">
        <v>3</v>
      </c>
      <c r="E4" s="8" t="s">
        <v>14</v>
      </c>
      <c r="F4" s="8" t="s">
        <v>14</v>
      </c>
      <c r="G4" s="8" t="s">
        <v>15</v>
      </c>
      <c r="H4" s="8" t="s">
        <v>15</v>
      </c>
      <c r="I4" s="8" t="s">
        <v>16</v>
      </c>
      <c r="J4" s="8" t="s">
        <v>16</v>
      </c>
      <c r="K4" s="8" t="s">
        <v>19</v>
      </c>
      <c r="L4" s="8" t="s">
        <v>19</v>
      </c>
      <c r="M4" s="8" t="s">
        <v>20</v>
      </c>
      <c r="N4" s="8" t="s">
        <v>20</v>
      </c>
      <c r="O4" s="8" t="s">
        <v>21</v>
      </c>
      <c r="P4" s="8" t="s">
        <v>21</v>
      </c>
      <c r="Q4" s="8" t="s">
        <v>35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38</v>
      </c>
      <c r="W4" s="10" t="s">
        <v>39</v>
      </c>
      <c r="X4" s="10" t="s">
        <v>39</v>
      </c>
    </row>
    <row r="5" spans="1:24" ht="12.75">
      <c r="A5" s="9">
        <v>1</v>
      </c>
      <c r="B5" s="15">
        <v>5</v>
      </c>
      <c r="C5" s="4">
        <v>103125</v>
      </c>
      <c r="D5" s="3">
        <v>111375</v>
      </c>
      <c r="E5" s="11"/>
      <c r="F5" s="11"/>
      <c r="G5" s="11"/>
      <c r="H5" s="11"/>
      <c r="I5" s="11"/>
      <c r="J5" s="7"/>
      <c r="K5" s="7"/>
      <c r="L5" s="7"/>
      <c r="M5" s="7"/>
      <c r="N5" s="7"/>
      <c r="O5" s="7"/>
      <c r="P5" s="7"/>
      <c r="Q5" s="7">
        <v>112500</v>
      </c>
      <c r="R5" s="7">
        <v>121500</v>
      </c>
      <c r="S5" s="7"/>
      <c r="T5" s="7"/>
      <c r="U5" s="7"/>
      <c r="V5" s="7"/>
      <c r="W5" s="7"/>
      <c r="X5" s="7"/>
    </row>
    <row r="6" spans="1:24" ht="12.75">
      <c r="A6" s="9">
        <v>2</v>
      </c>
      <c r="B6" s="15" t="s">
        <v>30</v>
      </c>
      <c r="C6" s="4">
        <v>6000</v>
      </c>
      <c r="D6" s="3">
        <v>6480</v>
      </c>
      <c r="E6" s="11"/>
      <c r="F6" s="11"/>
      <c r="G6" s="11">
        <v>12000</v>
      </c>
      <c r="H6" s="11">
        <v>12960</v>
      </c>
      <c r="I6" s="11"/>
      <c r="J6" s="7"/>
      <c r="K6" s="7"/>
      <c r="L6" s="7"/>
      <c r="M6" s="7"/>
      <c r="N6" s="7"/>
      <c r="O6" s="7"/>
      <c r="P6" s="7"/>
      <c r="Q6" s="7"/>
      <c r="R6" s="7"/>
      <c r="S6" s="7">
        <v>13600</v>
      </c>
      <c r="T6" s="7">
        <v>14688</v>
      </c>
      <c r="U6" s="7"/>
      <c r="V6" s="7"/>
      <c r="W6" s="7"/>
      <c r="X6" s="7"/>
    </row>
    <row r="7" spans="1:24" ht="12.75">
      <c r="A7" s="9">
        <v>3</v>
      </c>
      <c r="B7" s="15" t="s">
        <v>31</v>
      </c>
      <c r="C7" s="4">
        <v>4902</v>
      </c>
      <c r="D7" s="3">
        <v>5294.16</v>
      </c>
      <c r="E7" s="11"/>
      <c r="F7" s="11"/>
      <c r="G7" s="11">
        <v>10260</v>
      </c>
      <c r="H7" s="11">
        <v>11080.8</v>
      </c>
      <c r="I7" s="11"/>
      <c r="J7" s="7"/>
      <c r="K7" s="7"/>
      <c r="L7" s="7"/>
      <c r="M7" s="7"/>
      <c r="N7" s="7"/>
      <c r="O7" s="7">
        <v>10203</v>
      </c>
      <c r="P7" s="7">
        <v>11019.24</v>
      </c>
      <c r="Q7" s="7"/>
      <c r="R7" s="7"/>
      <c r="S7" s="7">
        <v>8550</v>
      </c>
      <c r="T7" s="7">
        <v>9234</v>
      </c>
      <c r="U7" s="7"/>
      <c r="V7" s="7"/>
      <c r="W7" s="7"/>
      <c r="X7" s="7"/>
    </row>
    <row r="8" spans="1:24" ht="16.5" customHeight="1">
      <c r="A8" s="9">
        <v>4</v>
      </c>
      <c r="B8" s="16" t="s">
        <v>32</v>
      </c>
      <c r="C8" s="4">
        <v>130000</v>
      </c>
      <c r="D8" s="3">
        <v>140400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>
        <v>15262</v>
      </c>
      <c r="T8" s="14">
        <v>16482.96</v>
      </c>
      <c r="U8" s="14"/>
      <c r="V8" s="14"/>
      <c r="W8" s="14"/>
      <c r="X8" s="14"/>
    </row>
    <row r="9" spans="1:24" ht="14.25" customHeight="1">
      <c r="A9" s="9">
        <v>5</v>
      </c>
      <c r="B9" s="16" t="s">
        <v>33</v>
      </c>
      <c r="C9" s="4">
        <v>25000</v>
      </c>
      <c r="D9" s="3">
        <v>27000</v>
      </c>
      <c r="E9" s="11">
        <v>25000</v>
      </c>
      <c r="F9" s="11">
        <v>27000</v>
      </c>
      <c r="G9" s="11"/>
      <c r="H9" s="11"/>
      <c r="I9" s="11"/>
      <c r="J9" s="7"/>
      <c r="K9" s="7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7"/>
      <c r="X9" s="7"/>
    </row>
    <row r="10" spans="1:24" ht="12.75">
      <c r="A10" s="9">
        <v>21060</v>
      </c>
      <c r="B10" s="16" t="s">
        <v>34</v>
      </c>
      <c r="C10" s="4">
        <v>36000</v>
      </c>
      <c r="D10" s="3">
        <v>38880</v>
      </c>
      <c r="E10" s="11">
        <v>14400</v>
      </c>
      <c r="F10" s="11">
        <v>15552</v>
      </c>
      <c r="G10" s="11"/>
      <c r="H10" s="11"/>
      <c r="I10" s="11"/>
      <c r="J10" s="7"/>
      <c r="K10" s="7"/>
      <c r="L10" s="7"/>
      <c r="M10" s="7"/>
      <c r="N10" s="7"/>
      <c r="O10" s="7"/>
      <c r="P10" s="7"/>
      <c r="Q10" s="7"/>
      <c r="R10" s="12"/>
      <c r="S10" s="7">
        <v>21060</v>
      </c>
      <c r="T10" s="7">
        <v>22744.8</v>
      </c>
      <c r="U10" s="7"/>
      <c r="V10" s="7"/>
      <c r="W10" s="7"/>
      <c r="X10" s="7"/>
    </row>
    <row r="11" spans="1:24" ht="12.75">
      <c r="A11" s="9">
        <v>7</v>
      </c>
      <c r="B11" s="16" t="s">
        <v>22</v>
      </c>
      <c r="C11" s="4">
        <v>20000</v>
      </c>
      <c r="D11" s="3">
        <v>21600</v>
      </c>
      <c r="E11" s="11">
        <v>7600</v>
      </c>
      <c r="F11" s="11">
        <v>8208</v>
      </c>
      <c r="G11" s="11"/>
      <c r="H11" s="11"/>
      <c r="I11" s="11"/>
      <c r="J11" s="7"/>
      <c r="K11" s="7"/>
      <c r="L11" s="7"/>
      <c r="M11" s="7"/>
      <c r="N11" s="7"/>
      <c r="O11" s="7"/>
      <c r="P11" s="7"/>
      <c r="Q11" s="7"/>
      <c r="R11" s="12"/>
      <c r="S11" s="7">
        <v>12600</v>
      </c>
      <c r="T11" s="7">
        <v>13608</v>
      </c>
      <c r="U11" s="7"/>
      <c r="V11" s="7"/>
      <c r="W11" s="7">
        <v>18000</v>
      </c>
      <c r="X11" s="7">
        <v>19440</v>
      </c>
    </row>
    <row r="12" spans="1:24" ht="12.75">
      <c r="A12" s="9">
        <v>8</v>
      </c>
      <c r="B12" s="16" t="s">
        <v>6</v>
      </c>
      <c r="C12" s="4">
        <v>4387.5</v>
      </c>
      <c r="D12" s="3">
        <v>4738.5</v>
      </c>
      <c r="E12" s="11"/>
      <c r="F12" s="11"/>
      <c r="G12" s="11">
        <v>12675</v>
      </c>
      <c r="H12" s="11">
        <v>13689</v>
      </c>
      <c r="I12" s="11"/>
      <c r="J12" s="7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</row>
    <row r="13" spans="1:24" ht="12.75">
      <c r="A13" s="9">
        <v>9</v>
      </c>
      <c r="B13" s="16" t="s">
        <v>7</v>
      </c>
      <c r="C13" s="4">
        <v>1031.25</v>
      </c>
      <c r="D13" s="3">
        <v>1113.75</v>
      </c>
      <c r="E13" s="11"/>
      <c r="F13" s="11"/>
      <c r="G13" s="11">
        <v>3520</v>
      </c>
      <c r="H13" s="11">
        <v>3801.6</v>
      </c>
      <c r="I13" s="11"/>
      <c r="J13" s="7"/>
      <c r="K13" s="7"/>
      <c r="L13" s="7"/>
      <c r="M13" s="7"/>
      <c r="N13" s="7"/>
      <c r="O13" s="7">
        <v>2750</v>
      </c>
      <c r="P13" s="7">
        <v>2970</v>
      </c>
      <c r="Q13" s="7"/>
      <c r="R13" s="12"/>
      <c r="S13" s="7"/>
      <c r="T13" s="7"/>
      <c r="U13" s="7"/>
      <c r="V13" s="7"/>
      <c r="W13" s="7"/>
      <c r="X13" s="7"/>
    </row>
    <row r="14" spans="1:24" ht="12.75">
      <c r="A14" s="9">
        <v>10</v>
      </c>
      <c r="B14" s="16">
        <v>19</v>
      </c>
      <c r="C14" s="4">
        <v>5670</v>
      </c>
      <c r="D14" s="3">
        <v>6123.599999999999</v>
      </c>
      <c r="E14" s="11"/>
      <c r="F14" s="11"/>
      <c r="G14" s="11"/>
      <c r="H14" s="11"/>
      <c r="I14" s="11"/>
      <c r="J14" s="7"/>
      <c r="K14" s="7"/>
      <c r="L14" s="7"/>
      <c r="M14" s="7"/>
      <c r="N14" s="7"/>
      <c r="O14" s="7">
        <v>10800</v>
      </c>
      <c r="P14" s="7">
        <v>11664</v>
      </c>
      <c r="Q14" s="7"/>
      <c r="R14" s="12"/>
      <c r="S14" s="7"/>
      <c r="T14" s="7"/>
      <c r="U14" s="7"/>
      <c r="V14" s="7"/>
      <c r="W14" s="7"/>
      <c r="X14" s="7"/>
    </row>
    <row r="15" spans="1:24" ht="12.75">
      <c r="A15" s="9">
        <v>11</v>
      </c>
      <c r="B15" s="16" t="s">
        <v>8</v>
      </c>
      <c r="C15" s="5">
        <v>4893.75</v>
      </c>
      <c r="D15" s="3">
        <v>5285.25</v>
      </c>
      <c r="E15" s="11"/>
      <c r="F15" s="11"/>
      <c r="G15" s="11">
        <v>8550</v>
      </c>
      <c r="H15" s="11">
        <v>9234</v>
      </c>
      <c r="I15" s="11"/>
      <c r="J15" s="7"/>
      <c r="K15" s="7"/>
      <c r="L15" s="7"/>
      <c r="M15" s="7"/>
      <c r="N15" s="7"/>
      <c r="O15" s="7"/>
      <c r="P15" s="7"/>
      <c r="Q15" s="7"/>
      <c r="R15" s="12"/>
      <c r="S15" s="7"/>
      <c r="T15" s="7"/>
      <c r="U15" s="7"/>
      <c r="V15" s="7"/>
      <c r="W15" s="7"/>
      <c r="X15" s="7"/>
    </row>
    <row r="16" spans="1:24" ht="12.75">
      <c r="A16" s="9">
        <v>12</v>
      </c>
      <c r="B16" s="16">
        <v>22</v>
      </c>
      <c r="C16" s="5">
        <v>900</v>
      </c>
      <c r="D16" s="3">
        <v>972</v>
      </c>
      <c r="E16" s="11"/>
      <c r="F16" s="11"/>
      <c r="G16" s="11"/>
      <c r="H16" s="11"/>
      <c r="I16" s="11"/>
      <c r="J16" s="7"/>
      <c r="K16" s="7">
        <v>550</v>
      </c>
      <c r="L16" s="7">
        <v>594</v>
      </c>
      <c r="M16" s="7"/>
      <c r="N16" s="7"/>
      <c r="O16" s="7"/>
      <c r="P16" s="7"/>
      <c r="Q16" s="7"/>
      <c r="R16" s="12"/>
      <c r="S16" s="7"/>
      <c r="T16" s="7"/>
      <c r="U16" s="7"/>
      <c r="V16" s="7"/>
      <c r="W16" s="7"/>
      <c r="X16" s="7"/>
    </row>
    <row r="17" spans="1:24" ht="12.75">
      <c r="A17" s="9">
        <v>13</v>
      </c>
      <c r="B17" s="16">
        <v>23</v>
      </c>
      <c r="C17" s="5">
        <v>15232.5</v>
      </c>
      <c r="D17" s="3">
        <v>16451.1</v>
      </c>
      <c r="E17" s="11"/>
      <c r="F17" s="11"/>
      <c r="G17" s="11">
        <v>23990</v>
      </c>
      <c r="H17" s="11">
        <v>25909.2</v>
      </c>
      <c r="I17" s="11"/>
      <c r="J17" s="7"/>
      <c r="K17" s="7"/>
      <c r="L17" s="7"/>
      <c r="M17" s="7"/>
      <c r="N17" s="7"/>
      <c r="O17" s="7"/>
      <c r="P17" s="7"/>
      <c r="Q17" s="7"/>
      <c r="R17" s="12"/>
      <c r="S17" s="7"/>
      <c r="T17" s="7"/>
      <c r="U17" s="7"/>
      <c r="V17" s="7"/>
      <c r="W17" s="7"/>
      <c r="X17" s="7"/>
    </row>
    <row r="18" spans="1:24" ht="12.75">
      <c r="A18" s="9">
        <v>14</v>
      </c>
      <c r="B18" s="16">
        <v>27</v>
      </c>
      <c r="C18" s="5">
        <v>2400</v>
      </c>
      <c r="D18" s="3">
        <v>2592</v>
      </c>
      <c r="E18" s="11"/>
      <c r="F18" s="11"/>
      <c r="G18" s="11"/>
      <c r="H18" s="11"/>
      <c r="I18" s="11"/>
      <c r="J18" s="7"/>
      <c r="K18" s="7">
        <v>3200</v>
      </c>
      <c r="L18" s="7">
        <v>3456</v>
      </c>
      <c r="M18" s="7">
        <v>4200</v>
      </c>
      <c r="N18" s="7">
        <v>4536</v>
      </c>
      <c r="O18" s="7"/>
      <c r="P18" s="7"/>
      <c r="Q18" s="7"/>
      <c r="R18" s="12"/>
      <c r="S18" s="7"/>
      <c r="T18" s="7"/>
      <c r="U18" s="7"/>
      <c r="V18" s="7"/>
      <c r="W18" s="7"/>
      <c r="X18" s="7"/>
    </row>
    <row r="19" spans="1:24" ht="12.75">
      <c r="A19" s="9">
        <v>15</v>
      </c>
      <c r="B19" s="16">
        <v>29</v>
      </c>
      <c r="C19" s="5">
        <v>9200</v>
      </c>
      <c r="D19" s="3">
        <v>9936</v>
      </c>
      <c r="E19" s="11"/>
      <c r="F19" s="11"/>
      <c r="G19" s="11">
        <v>55860</v>
      </c>
      <c r="H19" s="11">
        <v>60328.8</v>
      </c>
      <c r="I19" s="11"/>
      <c r="J19" s="7"/>
      <c r="K19" s="7">
        <v>13034</v>
      </c>
      <c r="L19" s="7">
        <v>14076.72</v>
      </c>
      <c r="M19" s="7">
        <v>34580</v>
      </c>
      <c r="N19" s="7">
        <v>37346.4</v>
      </c>
      <c r="O19" s="7">
        <v>18620</v>
      </c>
      <c r="P19" s="7">
        <v>20109.6</v>
      </c>
      <c r="Q19" s="7"/>
      <c r="R19" s="12"/>
      <c r="S19" s="7"/>
      <c r="T19" s="7"/>
      <c r="U19" s="7"/>
      <c r="V19" s="7"/>
      <c r="W19" s="7"/>
      <c r="X19" s="7"/>
    </row>
    <row r="20" spans="1:24" ht="12.75">
      <c r="A20" s="9">
        <v>16</v>
      </c>
      <c r="B20" s="16">
        <v>31</v>
      </c>
      <c r="C20" s="5">
        <v>26910</v>
      </c>
      <c r="D20" s="3">
        <v>29062.8</v>
      </c>
      <c r="E20" s="11"/>
      <c r="F20" s="11"/>
      <c r="G20" s="11"/>
      <c r="H20" s="11"/>
      <c r="I20" s="11">
        <v>45540</v>
      </c>
      <c r="J20" s="7">
        <v>49183.2</v>
      </c>
      <c r="K20" s="7"/>
      <c r="L20" s="7"/>
      <c r="M20" s="7"/>
      <c r="N20" s="7"/>
      <c r="O20" s="7"/>
      <c r="P20" s="7"/>
      <c r="Q20" s="7"/>
      <c r="R20" s="12"/>
      <c r="S20" s="7"/>
      <c r="T20" s="7"/>
      <c r="U20" s="7"/>
      <c r="V20" s="7"/>
      <c r="W20" s="7"/>
      <c r="X20" s="7"/>
    </row>
    <row r="21" spans="1:24" ht="12.75">
      <c r="A21" s="9">
        <v>17</v>
      </c>
      <c r="B21" s="16">
        <v>32</v>
      </c>
      <c r="C21" s="5">
        <v>12187.5</v>
      </c>
      <c r="D21" s="3">
        <v>13162.5</v>
      </c>
      <c r="E21" s="11"/>
      <c r="F21" s="11"/>
      <c r="G21" s="11"/>
      <c r="H21" s="11"/>
      <c r="I21" s="11"/>
      <c r="J21" s="7"/>
      <c r="K21" s="7"/>
      <c r="L21" s="7"/>
      <c r="M21" s="7"/>
      <c r="N21" s="7"/>
      <c r="O21" s="7">
        <v>16250</v>
      </c>
      <c r="P21" s="7">
        <v>17550</v>
      </c>
      <c r="Q21" s="7"/>
      <c r="R21" s="12"/>
      <c r="S21" s="7"/>
      <c r="T21" s="7"/>
      <c r="U21" s="7"/>
      <c r="V21" s="7"/>
      <c r="W21" s="7"/>
      <c r="X21" s="7"/>
    </row>
    <row r="22" spans="1:24" ht="12.75">
      <c r="A22" s="9">
        <v>18</v>
      </c>
      <c r="B22" s="16">
        <v>36</v>
      </c>
      <c r="C22" s="5">
        <v>17422.5</v>
      </c>
      <c r="D22" s="3">
        <v>18816.3</v>
      </c>
      <c r="E22" s="11"/>
      <c r="F22" s="11"/>
      <c r="G22" s="11"/>
      <c r="H22" s="11"/>
      <c r="I22" s="11"/>
      <c r="J22" s="7"/>
      <c r="K22" s="7">
        <v>23214</v>
      </c>
      <c r="L22" s="7">
        <v>25071.12</v>
      </c>
      <c r="M22" s="7">
        <v>25854</v>
      </c>
      <c r="N22" s="7">
        <v>27922.32</v>
      </c>
      <c r="O22" s="7"/>
      <c r="P22" s="7"/>
      <c r="Q22" s="7"/>
      <c r="R22" s="12"/>
      <c r="S22" s="7">
        <v>41610</v>
      </c>
      <c r="T22" s="7">
        <v>44938.8</v>
      </c>
      <c r="U22" s="7"/>
      <c r="V22" s="7"/>
      <c r="W22" s="7"/>
      <c r="X22" s="7"/>
    </row>
    <row r="23" spans="1:24" ht="12.75">
      <c r="A23" s="9">
        <v>19</v>
      </c>
      <c r="B23" s="16" t="s">
        <v>9</v>
      </c>
      <c r="C23" s="5">
        <v>12000</v>
      </c>
      <c r="D23" s="3">
        <v>12960</v>
      </c>
      <c r="E23" s="11"/>
      <c r="F23" s="11"/>
      <c r="G23" s="11"/>
      <c r="H23" s="11"/>
      <c r="I23" s="11"/>
      <c r="J23" s="7"/>
      <c r="K23" s="7"/>
      <c r="L23" s="7"/>
      <c r="M23" s="7">
        <v>19840</v>
      </c>
      <c r="N23" s="7">
        <v>21427.2</v>
      </c>
      <c r="O23" s="7"/>
      <c r="P23" s="7"/>
      <c r="Q23" s="7"/>
      <c r="R23" s="12"/>
      <c r="S23" s="7"/>
      <c r="T23" s="7"/>
      <c r="U23" s="7"/>
      <c r="V23" s="7"/>
      <c r="W23" s="7"/>
      <c r="X23" s="7"/>
    </row>
    <row r="24" spans="1:24" ht="12.75">
      <c r="A24" s="9">
        <v>20</v>
      </c>
      <c r="B24" s="16" t="s">
        <v>10</v>
      </c>
      <c r="C24" s="5">
        <v>1462.5</v>
      </c>
      <c r="D24" s="3">
        <v>1579.5</v>
      </c>
      <c r="E24" s="11"/>
      <c r="F24" s="11"/>
      <c r="G24" s="11"/>
      <c r="H24" s="11"/>
      <c r="I24" s="11"/>
      <c r="J24" s="7"/>
      <c r="K24" s="7"/>
      <c r="L24" s="7"/>
      <c r="M24" s="7">
        <v>2340</v>
      </c>
      <c r="N24" s="7">
        <v>2527.2</v>
      </c>
      <c r="O24" s="7"/>
      <c r="P24" s="7"/>
      <c r="Q24" s="7"/>
      <c r="R24" s="12"/>
      <c r="S24" s="7"/>
      <c r="T24" s="7"/>
      <c r="U24" s="7"/>
      <c r="V24" s="7"/>
      <c r="W24" s="7"/>
      <c r="X24" s="7"/>
    </row>
    <row r="25" spans="1:24" ht="12.75">
      <c r="A25" s="9">
        <v>21</v>
      </c>
      <c r="B25" s="16" t="s">
        <v>11</v>
      </c>
      <c r="C25" s="5">
        <v>1462.5</v>
      </c>
      <c r="D25" s="3">
        <v>1579.5</v>
      </c>
      <c r="E25" s="11"/>
      <c r="F25" s="11"/>
      <c r="G25" s="11"/>
      <c r="H25" s="11"/>
      <c r="I25" s="11"/>
      <c r="J25" s="7"/>
      <c r="K25" s="7"/>
      <c r="L25" s="7"/>
      <c r="M25" s="7">
        <v>1755</v>
      </c>
      <c r="N25" s="7">
        <v>1895.4</v>
      </c>
      <c r="O25" s="7"/>
      <c r="P25" s="7"/>
      <c r="Q25" s="7"/>
      <c r="R25" s="12"/>
      <c r="S25" s="7"/>
      <c r="T25" s="7"/>
      <c r="U25" s="7"/>
      <c r="V25" s="7"/>
      <c r="W25" s="7"/>
      <c r="X25" s="7"/>
    </row>
    <row r="26" spans="1:24" ht="12.75">
      <c r="A26" s="9">
        <v>22</v>
      </c>
      <c r="B26" s="16">
        <v>38</v>
      </c>
      <c r="C26" s="5">
        <v>13500</v>
      </c>
      <c r="D26" s="3">
        <v>14580.000000000002</v>
      </c>
      <c r="E26" s="11"/>
      <c r="F26" s="11"/>
      <c r="G26" s="11"/>
      <c r="H26" s="11"/>
      <c r="I26" s="11"/>
      <c r="J26" s="7"/>
      <c r="K26" s="7"/>
      <c r="L26" s="7"/>
      <c r="M26" s="7">
        <v>18000</v>
      </c>
      <c r="N26" s="7">
        <v>19440</v>
      </c>
      <c r="O26" s="7"/>
      <c r="P26" s="7"/>
      <c r="Q26" s="7"/>
      <c r="R26" s="12"/>
      <c r="S26" s="7"/>
      <c r="T26" s="7"/>
      <c r="U26" s="7"/>
      <c r="V26" s="7"/>
      <c r="W26" s="7"/>
      <c r="X26" s="7"/>
    </row>
    <row r="27" spans="1:24" ht="12.75">
      <c r="A27" s="9">
        <v>23</v>
      </c>
      <c r="B27" s="16" t="s">
        <v>12</v>
      </c>
      <c r="C27" s="5">
        <v>4922.78</v>
      </c>
      <c r="D27" s="3">
        <v>5316.6</v>
      </c>
      <c r="E27" s="11"/>
      <c r="F27" s="11"/>
      <c r="G27" s="11"/>
      <c r="H27" s="11"/>
      <c r="I27" s="11"/>
      <c r="J27" s="7"/>
      <c r="K27" s="7"/>
      <c r="L27" s="7"/>
      <c r="M27" s="7"/>
      <c r="N27" s="7"/>
      <c r="O27" s="7"/>
      <c r="P27" s="7"/>
      <c r="Q27" s="7"/>
      <c r="R27" s="12"/>
      <c r="S27" s="7"/>
      <c r="T27" s="7"/>
      <c r="U27" s="7"/>
      <c r="V27" s="7"/>
      <c r="W27" s="7">
        <v>8184</v>
      </c>
      <c r="X27" s="7">
        <v>8838.72</v>
      </c>
    </row>
    <row r="28" spans="1:24" ht="12.75">
      <c r="A28" s="9">
        <v>24</v>
      </c>
      <c r="B28" s="16" t="s">
        <v>13</v>
      </c>
      <c r="C28" s="5">
        <v>5259.38</v>
      </c>
      <c r="D28" s="3">
        <v>5680.13</v>
      </c>
      <c r="E28" s="11"/>
      <c r="F28" s="11"/>
      <c r="G28" s="11"/>
      <c r="H28" s="11"/>
      <c r="I28" s="11"/>
      <c r="J28" s="7"/>
      <c r="K28" s="7"/>
      <c r="L28" s="7"/>
      <c r="M28" s="7"/>
      <c r="N28" s="7"/>
      <c r="O28" s="7"/>
      <c r="P28" s="7"/>
      <c r="Q28" s="7"/>
      <c r="R28" s="12"/>
      <c r="S28" s="7"/>
      <c r="T28" s="7"/>
      <c r="U28" s="7"/>
      <c r="V28" s="7"/>
      <c r="W28" s="7">
        <v>8778</v>
      </c>
      <c r="X28" s="7">
        <v>9480.24</v>
      </c>
    </row>
    <row r="29" spans="1:24" ht="12.75">
      <c r="A29" s="9">
        <v>25</v>
      </c>
      <c r="B29" s="16">
        <v>43</v>
      </c>
      <c r="C29" s="5">
        <v>3300</v>
      </c>
      <c r="D29" s="3">
        <v>3564.0000000000005</v>
      </c>
      <c r="E29" s="11"/>
      <c r="F29" s="11"/>
      <c r="G29" s="11"/>
      <c r="H29" s="11"/>
      <c r="I29" s="11"/>
      <c r="J29" s="7"/>
      <c r="K29" s="7">
        <v>7200</v>
      </c>
      <c r="L29" s="7">
        <v>7776</v>
      </c>
      <c r="M29" s="7"/>
      <c r="N29" s="7"/>
      <c r="O29" s="7"/>
      <c r="P29" s="7"/>
      <c r="Q29" s="7"/>
      <c r="R29" s="12"/>
      <c r="S29" s="7"/>
      <c r="T29" s="7"/>
      <c r="U29" s="7"/>
      <c r="V29" s="7"/>
      <c r="W29" s="7"/>
      <c r="X29" s="7"/>
    </row>
    <row r="30" spans="1:24" ht="12.75">
      <c r="A30" s="9">
        <v>26</v>
      </c>
      <c r="B30" s="16">
        <v>44</v>
      </c>
      <c r="C30" s="5">
        <v>975</v>
      </c>
      <c r="D30" s="3">
        <v>1053</v>
      </c>
      <c r="E30" s="11"/>
      <c r="F30" s="11"/>
      <c r="G30" s="11"/>
      <c r="H30" s="11"/>
      <c r="I30" s="11"/>
      <c r="J30" s="7"/>
      <c r="K30" s="7">
        <v>1820</v>
      </c>
      <c r="L30" s="7">
        <v>1965.6</v>
      </c>
      <c r="M30" s="7"/>
      <c r="N30" s="7"/>
      <c r="O30" s="7"/>
      <c r="P30" s="7"/>
      <c r="Q30" s="7"/>
      <c r="R30" s="12"/>
      <c r="S30" s="7"/>
      <c r="T30" s="7"/>
      <c r="U30" s="7"/>
      <c r="V30" s="7"/>
      <c r="W30" s="7"/>
      <c r="X30" s="7"/>
    </row>
    <row r="31" spans="1:24" ht="12.75">
      <c r="A31" s="9">
        <v>27</v>
      </c>
      <c r="B31" s="16">
        <v>45</v>
      </c>
      <c r="C31" s="5">
        <v>1050</v>
      </c>
      <c r="D31" s="3">
        <v>1134</v>
      </c>
      <c r="E31" s="11"/>
      <c r="F31" s="11"/>
      <c r="G31" s="11"/>
      <c r="H31" s="11"/>
      <c r="I31" s="11"/>
      <c r="J31" s="7"/>
      <c r="K31" s="7"/>
      <c r="L31" s="7"/>
      <c r="M31" s="7"/>
      <c r="N31" s="7"/>
      <c r="O31" s="7"/>
      <c r="P31" s="7"/>
      <c r="Q31" s="7"/>
      <c r="R31" s="12"/>
      <c r="S31" s="7"/>
      <c r="T31" s="7"/>
      <c r="U31" s="7"/>
      <c r="V31" s="7"/>
      <c r="W31" s="7"/>
      <c r="X31" s="7"/>
    </row>
    <row r="32" spans="1:24" ht="12.75">
      <c r="A32" s="9">
        <v>28</v>
      </c>
      <c r="B32" s="16">
        <v>47</v>
      </c>
      <c r="C32" s="5">
        <v>438.75</v>
      </c>
      <c r="D32" s="3">
        <v>473.85</v>
      </c>
      <c r="E32" s="11"/>
      <c r="F32" s="11"/>
      <c r="G32" s="11"/>
      <c r="H32" s="11"/>
      <c r="I32" s="11"/>
      <c r="J32" s="7"/>
      <c r="K32" s="7"/>
      <c r="L32" s="7"/>
      <c r="M32" s="7"/>
      <c r="N32" s="7"/>
      <c r="O32" s="7"/>
      <c r="P32" s="7"/>
      <c r="Q32" s="7"/>
      <c r="R32" s="12"/>
      <c r="S32" s="7"/>
      <c r="T32" s="7"/>
      <c r="U32" s="7"/>
      <c r="V32" s="7"/>
      <c r="W32" s="7"/>
      <c r="X32" s="7"/>
    </row>
    <row r="33" spans="1:24" ht="12.75">
      <c r="A33" s="9">
        <v>29</v>
      </c>
      <c r="B33" s="16">
        <v>48</v>
      </c>
      <c r="C33" s="5">
        <v>526.5</v>
      </c>
      <c r="D33" s="3">
        <v>568.62</v>
      </c>
      <c r="E33" s="11"/>
      <c r="F33" s="11"/>
      <c r="G33" s="11"/>
      <c r="H33" s="11"/>
      <c r="I33" s="11"/>
      <c r="J33" s="7"/>
      <c r="K33" s="7"/>
      <c r="L33" s="7"/>
      <c r="M33" s="7">
        <v>1690</v>
      </c>
      <c r="N33" s="7">
        <v>1825.2</v>
      </c>
      <c r="O33" s="7"/>
      <c r="P33" s="7"/>
      <c r="Q33" s="7"/>
      <c r="R33" s="12"/>
      <c r="S33" s="7"/>
      <c r="T33" s="7"/>
      <c r="U33" s="7">
        <v>5850</v>
      </c>
      <c r="V33" s="7">
        <v>6318</v>
      </c>
      <c r="W33" s="7"/>
      <c r="X33" s="7"/>
    </row>
    <row r="34" spans="1:24" ht="12.75">
      <c r="A34" s="9">
        <v>30</v>
      </c>
      <c r="B34" s="16">
        <v>52</v>
      </c>
      <c r="C34" s="5">
        <v>1170</v>
      </c>
      <c r="D34" s="3">
        <v>1263.6000000000001</v>
      </c>
      <c r="E34" s="11"/>
      <c r="F34" s="11"/>
      <c r="G34" s="11"/>
      <c r="H34" s="11"/>
      <c r="I34" s="11"/>
      <c r="J34" s="7"/>
      <c r="K34" s="7"/>
      <c r="L34" s="7"/>
      <c r="M34" s="7"/>
      <c r="N34" s="7"/>
      <c r="O34" s="7"/>
      <c r="P34" s="7"/>
      <c r="Q34" s="7">
        <v>1680</v>
      </c>
      <c r="R34" s="7">
        <v>1814.4</v>
      </c>
      <c r="S34" s="7"/>
      <c r="T34" s="7"/>
      <c r="U34" s="7"/>
      <c r="V34" s="7"/>
      <c r="W34" s="7"/>
      <c r="X34" s="7"/>
    </row>
    <row r="35" spans="1:24" ht="12.75">
      <c r="A35" s="9">
        <v>31</v>
      </c>
      <c r="B35" s="19">
        <v>54</v>
      </c>
      <c r="C35" s="5">
        <v>26249.94</v>
      </c>
      <c r="D35" s="3">
        <v>37800</v>
      </c>
      <c r="E35" s="11"/>
      <c r="F35" s="11"/>
      <c r="G35" s="11"/>
      <c r="H35" s="11"/>
      <c r="I35" s="11"/>
      <c r="J35" s="7"/>
      <c r="K35" s="7"/>
      <c r="L35" s="7"/>
      <c r="M35" s="7"/>
      <c r="N35" s="7"/>
      <c r="O35" s="7"/>
      <c r="P35" s="7"/>
      <c r="Q35" s="7"/>
      <c r="R35" s="12"/>
      <c r="S35" s="7"/>
      <c r="T35" s="7"/>
      <c r="U35" s="7"/>
      <c r="V35" s="7"/>
      <c r="W35" s="7"/>
      <c r="X35" s="7"/>
    </row>
    <row r="36" spans="1:24" ht="12.75">
      <c r="A36" s="9">
        <v>32</v>
      </c>
      <c r="B36" s="16">
        <v>55</v>
      </c>
      <c r="C36" s="5">
        <v>3705</v>
      </c>
      <c r="D36" s="3">
        <v>4001.4</v>
      </c>
      <c r="E36" s="11"/>
      <c r="F36" s="11"/>
      <c r="G36" s="11"/>
      <c r="H36" s="11"/>
      <c r="I36" s="11"/>
      <c r="J36" s="7"/>
      <c r="K36" s="7"/>
      <c r="L36" s="7"/>
      <c r="M36" s="7"/>
      <c r="N36" s="7"/>
      <c r="O36" s="7"/>
      <c r="P36" s="7"/>
      <c r="Q36" s="7"/>
      <c r="R36" s="12"/>
      <c r="S36" s="7"/>
      <c r="T36" s="7"/>
      <c r="U36" s="7"/>
      <c r="V36" s="7"/>
      <c r="W36" s="7"/>
      <c r="X36" s="7"/>
    </row>
    <row r="37" spans="1:24" ht="12.75">
      <c r="A37" s="9">
        <v>33</v>
      </c>
      <c r="B37" s="16" t="s">
        <v>23</v>
      </c>
      <c r="C37" s="5">
        <v>16000</v>
      </c>
      <c r="D37" s="3">
        <v>17280</v>
      </c>
      <c r="E37" s="11"/>
      <c r="F37" s="11"/>
      <c r="G37" s="11"/>
      <c r="H37" s="11"/>
      <c r="I37" s="11"/>
      <c r="J37" s="7"/>
      <c r="K37" s="7"/>
      <c r="L37" s="7"/>
      <c r="M37" s="7"/>
      <c r="N37" s="7"/>
      <c r="O37" s="7"/>
      <c r="P37" s="7"/>
      <c r="Q37" s="7"/>
      <c r="R37" s="12"/>
      <c r="S37" s="7"/>
      <c r="T37" s="7"/>
      <c r="U37" s="7"/>
      <c r="V37" s="7"/>
      <c r="W37" s="7"/>
      <c r="X37" s="7"/>
    </row>
    <row r="38" spans="1:24" ht="12.75">
      <c r="A38" s="9">
        <v>34</v>
      </c>
      <c r="B38" s="16" t="s">
        <v>24</v>
      </c>
      <c r="C38" s="5">
        <v>40000</v>
      </c>
      <c r="D38" s="3">
        <v>43200</v>
      </c>
      <c r="E38" s="11"/>
      <c r="F38" s="11"/>
      <c r="G38" s="11"/>
      <c r="H38" s="11"/>
      <c r="I38" s="11"/>
      <c r="J38" s="7"/>
      <c r="K38" s="7"/>
      <c r="L38" s="7"/>
      <c r="M38" s="7"/>
      <c r="N38" s="7"/>
      <c r="O38" s="7"/>
      <c r="P38" s="7"/>
      <c r="Q38" s="7"/>
      <c r="R38" s="12"/>
      <c r="S38" s="7"/>
      <c r="T38" s="7"/>
      <c r="U38" s="7"/>
      <c r="V38" s="7"/>
      <c r="W38" s="7"/>
      <c r="X38" s="7"/>
    </row>
    <row r="39" spans="1:24" ht="12.75">
      <c r="A39" s="9">
        <v>35</v>
      </c>
      <c r="B39" s="16" t="s">
        <v>25</v>
      </c>
      <c r="C39" s="5">
        <v>40000</v>
      </c>
      <c r="D39" s="3">
        <v>43200</v>
      </c>
      <c r="E39" s="11"/>
      <c r="F39" s="11"/>
      <c r="G39" s="11"/>
      <c r="H39" s="11"/>
      <c r="I39" s="11"/>
      <c r="J39" s="7"/>
      <c r="K39" s="7"/>
      <c r="L39" s="7"/>
      <c r="M39" s="7"/>
      <c r="N39" s="7"/>
      <c r="O39" s="7"/>
      <c r="P39" s="7"/>
      <c r="Q39" s="7"/>
      <c r="R39" s="12"/>
      <c r="S39" s="7"/>
      <c r="T39" s="7"/>
      <c r="U39" s="7"/>
      <c r="V39" s="7"/>
      <c r="W39" s="7"/>
      <c r="X39" s="7"/>
    </row>
    <row r="40" spans="1:24" ht="12">
      <c r="A40" s="12" t="s">
        <v>4</v>
      </c>
      <c r="B40" s="12"/>
      <c r="C40" s="6">
        <f>SUM(C5:C39)</f>
        <v>597284.3500000001</v>
      </c>
      <c r="D40" s="17">
        <f>SUM(D5:D39)</f>
        <v>654517.1599999999</v>
      </c>
      <c r="E40" s="11">
        <f>SUM(E9:E39)</f>
        <v>47000</v>
      </c>
      <c r="F40" s="11">
        <f>SUM(F9:F39)</f>
        <v>50760</v>
      </c>
      <c r="G40" s="11">
        <f>SUM(G6:G39)</f>
        <v>126855</v>
      </c>
      <c r="H40" s="11">
        <f>SUM(H6:H39)</f>
        <v>137003.40000000002</v>
      </c>
      <c r="I40" s="11">
        <f>SUM(I19:I39)</f>
        <v>45540</v>
      </c>
      <c r="J40" s="7">
        <f>SUM(J19:J39)</f>
        <v>49183.2</v>
      </c>
      <c r="K40" s="7">
        <f>SUM(K16:K39)</f>
        <v>49018</v>
      </c>
      <c r="L40" s="7">
        <f>SUM(L16:L39)</f>
        <v>52939.439999999995</v>
      </c>
      <c r="M40" s="7">
        <f>SUM(M18:M39)</f>
        <v>108259</v>
      </c>
      <c r="N40" s="7">
        <f>SUM(N18:N39)</f>
        <v>116919.71999999999</v>
      </c>
      <c r="O40" s="7">
        <f>SUM(O7:O39)</f>
        <v>58623</v>
      </c>
      <c r="P40" s="7">
        <f>SUM(P7:P39)</f>
        <v>63312.84</v>
      </c>
      <c r="Q40" s="7">
        <f>SUM(Q5:Q39)</f>
        <v>114180</v>
      </c>
      <c r="R40" s="7">
        <f>SUM(R5:R39)</f>
        <v>123314.4</v>
      </c>
      <c r="S40" s="7"/>
      <c r="T40" s="7"/>
      <c r="U40" s="7">
        <f>SUM(U33:U39)</f>
        <v>5850</v>
      </c>
      <c r="V40" s="7">
        <f>SUM(V33:V39)</f>
        <v>6318</v>
      </c>
      <c r="W40" s="7">
        <f>SUM(W5:W39)</f>
        <v>34962</v>
      </c>
      <c r="X40" s="7">
        <f>SUM(X5:X39)</f>
        <v>37758.96</v>
      </c>
    </row>
    <row r="41" spans="1:24" ht="12">
      <c r="A41" s="20" t="s">
        <v>5</v>
      </c>
      <c r="B41" s="2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18</v>
      </c>
      <c r="R41" s="12"/>
      <c r="S41" s="12"/>
      <c r="T41" s="12"/>
      <c r="U41" s="12"/>
      <c r="V41" s="12"/>
      <c r="W41" s="12"/>
      <c r="X41" s="12"/>
    </row>
    <row r="42" spans="1:24" ht="12">
      <c r="A42" s="18" t="s">
        <v>26</v>
      </c>
      <c r="B42" s="18"/>
      <c r="C42" s="18"/>
      <c r="D42" s="18"/>
      <c r="E42" s="18" t="s">
        <v>17</v>
      </c>
      <c r="F42" s="18"/>
      <c r="G42" s="18" t="s">
        <v>17</v>
      </c>
      <c r="H42" s="18"/>
      <c r="I42" s="18" t="s">
        <v>17</v>
      </c>
      <c r="J42" s="18"/>
      <c r="K42" s="18" t="s">
        <v>27</v>
      </c>
      <c r="L42" s="18"/>
      <c r="M42" s="18" t="s">
        <v>17</v>
      </c>
      <c r="N42" s="18"/>
      <c r="O42" s="18" t="s">
        <v>41</v>
      </c>
      <c r="P42" s="18"/>
      <c r="Q42" s="18" t="s">
        <v>17</v>
      </c>
      <c r="R42" s="18"/>
      <c r="S42" s="18" t="s">
        <v>17</v>
      </c>
      <c r="T42" s="18"/>
      <c r="U42" s="18" t="s">
        <v>17</v>
      </c>
      <c r="V42" s="18"/>
      <c r="W42" s="18" t="s">
        <v>17</v>
      </c>
      <c r="X42" s="18"/>
    </row>
    <row r="43" spans="1:24" ht="12">
      <c r="A43" s="22" t="s">
        <v>28</v>
      </c>
      <c r="B43" s="23"/>
      <c r="C43" s="18"/>
      <c r="D43" s="18"/>
      <c r="E43" s="18" t="s">
        <v>29</v>
      </c>
      <c r="F43" s="18"/>
      <c r="G43" s="18" t="s">
        <v>29</v>
      </c>
      <c r="H43" s="18"/>
      <c r="I43" s="18" t="s">
        <v>29</v>
      </c>
      <c r="J43" s="18"/>
      <c r="K43" s="18" t="s">
        <v>29</v>
      </c>
      <c r="L43" s="18"/>
      <c r="M43" s="18" t="s">
        <v>29</v>
      </c>
      <c r="N43" s="18"/>
      <c r="O43" s="18" t="s">
        <v>29</v>
      </c>
      <c r="P43" s="18"/>
      <c r="Q43" s="18" t="s">
        <v>29</v>
      </c>
      <c r="R43" s="18"/>
      <c r="S43" s="18" t="s">
        <v>40</v>
      </c>
      <c r="T43" s="18"/>
      <c r="U43" s="18" t="s">
        <v>29</v>
      </c>
      <c r="V43" s="18"/>
      <c r="W43" s="18" t="s">
        <v>29</v>
      </c>
      <c r="X43" s="18"/>
    </row>
  </sheetData>
  <sheetProtection/>
  <mergeCells count="2">
    <mergeCell ref="A41:B41"/>
    <mergeCell ref="A43:B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2017-03-20T11:19:31Z</dcterms:modified>
  <cp:category/>
  <cp:version/>
  <cp:contentType/>
  <cp:contentStatus/>
</cp:coreProperties>
</file>