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462" activeTab="1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netto'!$A$3:$N$16</definedName>
  </definedNames>
  <calcPr fullCalcOnLoad="1"/>
</workbook>
</file>

<file path=xl/sharedStrings.xml><?xml version="1.0" encoding="utf-8"?>
<sst xmlns="http://schemas.openxmlformats.org/spreadsheetml/2006/main" count="95" uniqueCount="50">
  <si>
    <t>netto</t>
  </si>
  <si>
    <t>brutto</t>
  </si>
  <si>
    <t>numer oferty</t>
  </si>
  <si>
    <t>Nazwa Wykonawcy</t>
  </si>
  <si>
    <t>KWOTA JAKĄ ZAMAWIAJĄCY PRZEZNACZA NA REALIZACJĘ ZAMÓWIENIA</t>
  </si>
  <si>
    <t>termin dostawy</t>
  </si>
  <si>
    <t>AESCULAP CHIFA SP. Z O.O., UL. TYSIĄCLECIA 14, 64-300 NOWY TOMYŚL</t>
  </si>
  <si>
    <t>JOHNSON &amp; JOHNSON POLAND Sp. z o.o.,             ul. Iłżeka 24, 02-135 Warszawa</t>
  </si>
  <si>
    <t>BIOMET POLSKA SP. Z O.O., UL. PŁOWIECKA 75, 04-501 WARSZAWA</t>
  </si>
  <si>
    <t>1                                                             J&amp;J</t>
  </si>
  <si>
    <t>24 h</t>
  </si>
  <si>
    <t>USK/DZP/PN-236/2016</t>
  </si>
  <si>
    <t>ART. MEDICAL SP. z o.o., ul. Sienna 72 A lok. 512, 00-833 Warszawa</t>
  </si>
  <si>
    <t>IMPLANTCAST Polska Sp. z o.o., ul. Postępu 21B, 02-676 Warszawa</t>
  </si>
  <si>
    <t>2                                                      ART. MEDICAL</t>
  </si>
  <si>
    <t>3                                             IMPLANTCAST</t>
  </si>
  <si>
    <t>5                                                 AESCULAP CHIFA</t>
  </si>
  <si>
    <t>Zestaw 3</t>
  </si>
  <si>
    <t>Zestaw 6</t>
  </si>
  <si>
    <t>Zestaw 7</t>
  </si>
  <si>
    <t>Zestaw 8</t>
  </si>
  <si>
    <t>Zestaw 9</t>
  </si>
  <si>
    <t>Zestaw 10</t>
  </si>
  <si>
    <t>Zestaw 11</t>
  </si>
  <si>
    <t>Zestaw 12</t>
  </si>
  <si>
    <t>Zestaw 13</t>
  </si>
  <si>
    <t>Zestaw 14</t>
  </si>
  <si>
    <t>Zestaw 15</t>
  </si>
  <si>
    <t>Zestaw 16</t>
  </si>
  <si>
    <t>Zestaw 17</t>
  </si>
  <si>
    <t>Zestaw 18</t>
  </si>
  <si>
    <t>Zestaw 19</t>
  </si>
  <si>
    <t>Zestaw 20</t>
  </si>
  <si>
    <t>Zestaw 28</t>
  </si>
  <si>
    <t>Zestaw 30</t>
  </si>
  <si>
    <t>Zestaw 31</t>
  </si>
  <si>
    <t>Zestaw 32</t>
  </si>
  <si>
    <t>Zestaw 33</t>
  </si>
  <si>
    <t>Zestaw 34</t>
  </si>
  <si>
    <t>Zestaw 64</t>
  </si>
  <si>
    <t>Zestaw 68</t>
  </si>
  <si>
    <t>Zestaw 71</t>
  </si>
  <si>
    <t>Zestaw 73</t>
  </si>
  <si>
    <t>Zestaw 74</t>
  </si>
  <si>
    <t>Zestaw 75</t>
  </si>
  <si>
    <t>72 h</t>
  </si>
  <si>
    <t>48 h</t>
  </si>
  <si>
    <t>4                                                        ZIMMER BIOMET</t>
  </si>
  <si>
    <t>6 tygodni</t>
  </si>
  <si>
    <t>-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</si>
</sst>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36" borderId="11" xfId="0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36" borderId="10" xfId="0" applyNumberFormat="1" applyFon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6" borderId="10" xfId="0" applyFill="1" applyBorder="1" applyAlignment="1">
      <alignment horizontal="left"/>
    </xf>
    <xf numFmtId="4" fontId="0" fillId="36" borderId="14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center"/>
    </xf>
    <xf numFmtId="0" fontId="0" fillId="8" borderId="10" xfId="0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8" borderId="10" xfId="0" applyNumberForma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11.57421875" defaultRowHeight="12.75"/>
  <cols>
    <col min="1" max="1" width="9.00390625" style="0" customWidth="1"/>
    <col min="2" max="2" width="42.140625" style="0" customWidth="1"/>
  </cols>
  <sheetData>
    <row r="1" ht="12.75">
      <c r="A1" t="s">
        <v>11</v>
      </c>
    </row>
    <row r="2" spans="1:2" ht="39" customHeight="1">
      <c r="A2" s="1" t="s">
        <v>2</v>
      </c>
      <c r="B2" s="1" t="s">
        <v>3</v>
      </c>
    </row>
    <row r="3" spans="1:2" ht="29.25" customHeight="1">
      <c r="A3" s="2">
        <v>1</v>
      </c>
      <c r="B3" s="5" t="s">
        <v>7</v>
      </c>
    </row>
    <row r="4" spans="1:2" ht="29.25" customHeight="1">
      <c r="A4" s="3">
        <v>2</v>
      </c>
      <c r="B4" s="5" t="s">
        <v>12</v>
      </c>
    </row>
    <row r="5" spans="1:2" ht="29.25" customHeight="1">
      <c r="A5" s="3">
        <v>3</v>
      </c>
      <c r="B5" s="5" t="s">
        <v>13</v>
      </c>
    </row>
    <row r="6" spans="1:2" ht="29.25" customHeight="1">
      <c r="A6" s="3">
        <v>4</v>
      </c>
      <c r="B6" s="11" t="s">
        <v>8</v>
      </c>
    </row>
    <row r="7" spans="1:2" ht="29.25" customHeight="1">
      <c r="A7" s="3">
        <v>5</v>
      </c>
      <c r="B7" s="5" t="s">
        <v>6</v>
      </c>
    </row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35" sqref="E35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12.28125" style="0" customWidth="1"/>
    <col min="4" max="4" width="10.140625" style="0" customWidth="1"/>
    <col min="5" max="5" width="10.00390625" style="0" customWidth="1"/>
    <col min="6" max="6" width="4.57421875" style="0" customWidth="1"/>
    <col min="7" max="7" width="10.00390625" style="0" customWidth="1"/>
    <col min="8" max="8" width="10.140625" style="0" customWidth="1"/>
    <col min="9" max="9" width="4.421875" style="0" customWidth="1"/>
    <col min="10" max="11" width="11.421875" style="0" customWidth="1"/>
    <col min="12" max="12" width="4.57421875" style="0" customWidth="1"/>
    <col min="13" max="13" width="11.7109375" style="0" customWidth="1"/>
    <col min="14" max="14" width="11.421875" style="0" customWidth="1"/>
    <col min="15" max="15" width="8.8515625" style="0" customWidth="1"/>
    <col min="16" max="17" width="10.28125" style="0" customWidth="1"/>
    <col min="18" max="18" width="7.8515625" style="0" customWidth="1"/>
  </cols>
  <sheetData>
    <row r="1" ht="12.75">
      <c r="A1" t="s">
        <v>11</v>
      </c>
    </row>
    <row r="2" spans="1:18" ht="63.75" customHeight="1">
      <c r="A2" s="26" t="s">
        <v>49</v>
      </c>
      <c r="B2" s="4" t="s">
        <v>4</v>
      </c>
      <c r="C2" s="4" t="s">
        <v>4</v>
      </c>
      <c r="D2" s="31" t="s">
        <v>9</v>
      </c>
      <c r="E2" s="32"/>
      <c r="F2" s="33"/>
      <c r="G2" s="31" t="s">
        <v>14</v>
      </c>
      <c r="H2" s="32"/>
      <c r="I2" s="33"/>
      <c r="J2" s="31" t="s">
        <v>15</v>
      </c>
      <c r="K2" s="32"/>
      <c r="L2" s="33"/>
      <c r="M2" s="31" t="s">
        <v>47</v>
      </c>
      <c r="N2" s="32"/>
      <c r="O2" s="33"/>
      <c r="P2" s="31" t="s">
        <v>16</v>
      </c>
      <c r="Q2" s="32"/>
      <c r="R2" s="33"/>
    </row>
    <row r="3" spans="1:18" ht="29.25" customHeight="1">
      <c r="A3" s="6"/>
      <c r="B3" s="7" t="s">
        <v>0</v>
      </c>
      <c r="C3" s="8" t="s">
        <v>1</v>
      </c>
      <c r="D3" s="9" t="s">
        <v>0</v>
      </c>
      <c r="E3" s="9" t="s">
        <v>1</v>
      </c>
      <c r="F3" s="10" t="s">
        <v>5</v>
      </c>
      <c r="G3" s="9" t="s">
        <v>0</v>
      </c>
      <c r="H3" s="9" t="s">
        <v>1</v>
      </c>
      <c r="I3" s="10" t="s">
        <v>5</v>
      </c>
      <c r="J3" s="9" t="s">
        <v>0</v>
      </c>
      <c r="K3" s="9" t="s">
        <v>1</v>
      </c>
      <c r="L3" s="10" t="s">
        <v>5</v>
      </c>
      <c r="M3" s="9" t="s">
        <v>0</v>
      </c>
      <c r="N3" s="9" t="s">
        <v>1</v>
      </c>
      <c r="O3" s="10" t="s">
        <v>5</v>
      </c>
      <c r="P3" s="9" t="s">
        <v>0</v>
      </c>
      <c r="Q3" s="9" t="s">
        <v>1</v>
      </c>
      <c r="R3" s="10" t="s">
        <v>5</v>
      </c>
    </row>
    <row r="4" spans="1:18" ht="12.75">
      <c r="A4" s="12" t="s">
        <v>17</v>
      </c>
      <c r="B4" s="13">
        <v>3700</v>
      </c>
      <c r="C4" s="13">
        <v>3996</v>
      </c>
      <c r="D4" s="14"/>
      <c r="E4" s="14"/>
      <c r="F4" s="15"/>
      <c r="G4" s="14"/>
      <c r="H4" s="14"/>
      <c r="I4" s="15"/>
      <c r="J4" s="14"/>
      <c r="K4" s="14"/>
      <c r="L4" s="14"/>
      <c r="M4" s="25">
        <v>3755.5</v>
      </c>
      <c r="N4" s="25">
        <v>4055.94</v>
      </c>
      <c r="O4" s="25" t="s">
        <v>45</v>
      </c>
      <c r="P4" s="24"/>
      <c r="Q4" s="24"/>
      <c r="R4" s="14"/>
    </row>
    <row r="5" spans="1:18" ht="12.75">
      <c r="A5" s="12" t="s">
        <v>18</v>
      </c>
      <c r="B5" s="13">
        <v>99412.04000000001</v>
      </c>
      <c r="C5" s="13">
        <v>106294.68</v>
      </c>
      <c r="D5" s="14"/>
      <c r="E5" s="14"/>
      <c r="F5" s="15"/>
      <c r="G5" s="14"/>
      <c r="H5" s="14"/>
      <c r="I5" s="15"/>
      <c r="J5" s="14"/>
      <c r="K5" s="14"/>
      <c r="L5" s="14"/>
      <c r="M5" s="25">
        <v>90327</v>
      </c>
      <c r="N5" s="25">
        <v>97553.16</v>
      </c>
      <c r="O5" s="25" t="s">
        <v>45</v>
      </c>
      <c r="P5" s="14"/>
      <c r="Q5" s="14"/>
      <c r="R5" s="14"/>
    </row>
    <row r="6" spans="1:18" ht="12.75">
      <c r="A6" s="12" t="s">
        <v>19</v>
      </c>
      <c r="B6" s="13">
        <v>40900</v>
      </c>
      <c r="C6" s="13">
        <v>44172.00000000001</v>
      </c>
      <c r="D6" s="14"/>
      <c r="E6" s="14"/>
      <c r="F6" s="15"/>
      <c r="G6" s="14">
        <v>44750</v>
      </c>
      <c r="H6" s="14">
        <v>48330</v>
      </c>
      <c r="I6" s="15" t="s">
        <v>45</v>
      </c>
      <c r="J6" s="14"/>
      <c r="K6" s="14"/>
      <c r="L6" s="14"/>
      <c r="M6" s="14"/>
      <c r="N6" s="14"/>
      <c r="O6" s="14"/>
      <c r="P6" s="25">
        <v>36100</v>
      </c>
      <c r="Q6" s="25">
        <v>38988</v>
      </c>
      <c r="R6" s="25" t="s">
        <v>10</v>
      </c>
    </row>
    <row r="7" spans="1:18" ht="12.75">
      <c r="A7" s="12" t="s">
        <v>20</v>
      </c>
      <c r="B7" s="13">
        <v>138115</v>
      </c>
      <c r="C7" s="13">
        <v>149164.2</v>
      </c>
      <c r="D7" s="14"/>
      <c r="E7" s="14"/>
      <c r="F7" s="15"/>
      <c r="G7" s="14"/>
      <c r="H7" s="14"/>
      <c r="I7" s="15"/>
      <c r="J7" s="14"/>
      <c r="K7" s="14"/>
      <c r="L7" s="14"/>
      <c r="M7" s="25">
        <v>144900</v>
      </c>
      <c r="N7" s="25">
        <v>156492</v>
      </c>
      <c r="O7" s="25" t="s">
        <v>45</v>
      </c>
      <c r="P7" s="14"/>
      <c r="Q7" s="14"/>
      <c r="R7" s="14"/>
    </row>
    <row r="8" spans="1:18" ht="12.75">
      <c r="A8" s="12" t="s">
        <v>21</v>
      </c>
      <c r="B8" s="13">
        <v>276005</v>
      </c>
      <c r="C8" s="13">
        <v>298085.4</v>
      </c>
      <c r="D8" s="14"/>
      <c r="E8" s="14"/>
      <c r="F8" s="15"/>
      <c r="G8" s="14"/>
      <c r="H8" s="14"/>
      <c r="I8" s="15"/>
      <c r="J8" s="14"/>
      <c r="K8" s="14"/>
      <c r="L8" s="14"/>
      <c r="M8" s="14"/>
      <c r="N8" s="14"/>
      <c r="O8" s="14"/>
      <c r="P8" s="25">
        <v>300029.4</v>
      </c>
      <c r="Q8" s="25">
        <v>324031.75</v>
      </c>
      <c r="R8" s="25" t="s">
        <v>10</v>
      </c>
    </row>
    <row r="9" spans="1:18" ht="12.75">
      <c r="A9" s="12" t="s">
        <v>22</v>
      </c>
      <c r="B9" s="13">
        <v>83840</v>
      </c>
      <c r="C9" s="13">
        <v>90547.20000000001</v>
      </c>
      <c r="D9" s="14">
        <v>89500</v>
      </c>
      <c r="E9" s="14">
        <v>96660</v>
      </c>
      <c r="F9" s="15" t="s">
        <v>10</v>
      </c>
      <c r="G9" s="25">
        <v>78500</v>
      </c>
      <c r="H9" s="25">
        <v>84780</v>
      </c>
      <c r="I9" s="27" t="s">
        <v>10</v>
      </c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12" t="s">
        <v>23</v>
      </c>
      <c r="B10" s="13">
        <v>259270</v>
      </c>
      <c r="C10" s="13">
        <v>280011.6</v>
      </c>
      <c r="D10" s="14"/>
      <c r="E10" s="14"/>
      <c r="F10" s="15"/>
      <c r="G10" s="14"/>
      <c r="H10" s="14"/>
      <c r="I10" s="15"/>
      <c r="J10" s="25">
        <v>267770</v>
      </c>
      <c r="K10" s="25">
        <v>289191.6</v>
      </c>
      <c r="L10" s="25" t="s">
        <v>10</v>
      </c>
      <c r="M10" s="14"/>
      <c r="N10" s="14"/>
      <c r="O10" s="14"/>
      <c r="P10" s="14"/>
      <c r="Q10" s="14"/>
      <c r="R10" s="14"/>
    </row>
    <row r="11" spans="1:18" ht="12.75">
      <c r="A11" s="12" t="s">
        <v>24</v>
      </c>
      <c r="B11" s="13">
        <v>211010</v>
      </c>
      <c r="C11" s="13">
        <v>234370.8</v>
      </c>
      <c r="D11" s="14"/>
      <c r="E11" s="14"/>
      <c r="F11" s="15"/>
      <c r="G11" s="25">
        <v>196150</v>
      </c>
      <c r="H11" s="25">
        <v>211842</v>
      </c>
      <c r="I11" s="27" t="s">
        <v>10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12" t="s">
        <v>25</v>
      </c>
      <c r="B12" s="13">
        <v>75600</v>
      </c>
      <c r="C12" s="13">
        <v>81648</v>
      </c>
      <c r="D12" s="14"/>
      <c r="E12" s="14"/>
      <c r="F12" s="15"/>
      <c r="G12" s="25">
        <v>70780</v>
      </c>
      <c r="H12" s="25">
        <v>76442.4</v>
      </c>
      <c r="I12" s="27" t="s">
        <v>10</v>
      </c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2" t="s">
        <v>26</v>
      </c>
      <c r="B13" s="13">
        <v>57400</v>
      </c>
      <c r="C13" s="13">
        <v>61992</v>
      </c>
      <c r="D13" s="14"/>
      <c r="E13" s="14"/>
      <c r="F13" s="15"/>
      <c r="G13" s="14">
        <v>57400</v>
      </c>
      <c r="H13" s="14">
        <v>61992</v>
      </c>
      <c r="I13" s="15" t="s">
        <v>10</v>
      </c>
      <c r="J13" s="14"/>
      <c r="K13" s="14"/>
      <c r="L13" s="14"/>
      <c r="M13" s="25">
        <v>56840</v>
      </c>
      <c r="N13" s="25">
        <v>61387.2</v>
      </c>
      <c r="O13" s="25" t="s">
        <v>10</v>
      </c>
      <c r="P13" s="14">
        <v>67200</v>
      </c>
      <c r="Q13" s="14">
        <v>72576</v>
      </c>
      <c r="R13" s="14" t="s">
        <v>10</v>
      </c>
    </row>
    <row r="14" spans="1:18" ht="12.75">
      <c r="A14" s="12" t="s">
        <v>27</v>
      </c>
      <c r="B14" s="13">
        <v>48000</v>
      </c>
      <c r="C14" s="13">
        <v>51840</v>
      </c>
      <c r="D14" s="14"/>
      <c r="E14" s="14"/>
      <c r="F14" s="15"/>
      <c r="G14" s="25">
        <v>47700</v>
      </c>
      <c r="H14" s="25">
        <v>51516</v>
      </c>
      <c r="I14" s="27" t="s">
        <v>10</v>
      </c>
      <c r="J14" s="14"/>
      <c r="K14" s="14"/>
      <c r="L14" s="14"/>
      <c r="M14" s="14">
        <v>48000</v>
      </c>
      <c r="N14" s="14">
        <v>51840</v>
      </c>
      <c r="O14" s="14" t="s">
        <v>10</v>
      </c>
      <c r="P14" s="14"/>
      <c r="Q14" s="14"/>
      <c r="R14" s="14"/>
    </row>
    <row r="15" spans="1:18" ht="12.75">
      <c r="A15" s="12" t="s">
        <v>28</v>
      </c>
      <c r="B15" s="16">
        <v>60900</v>
      </c>
      <c r="C15" s="16">
        <v>65772</v>
      </c>
      <c r="D15" s="14"/>
      <c r="E15" s="14"/>
      <c r="F15" s="15"/>
      <c r="G15" s="14"/>
      <c r="H15" s="14"/>
      <c r="I15" s="15"/>
      <c r="J15" s="14"/>
      <c r="K15" s="14"/>
      <c r="L15" s="14"/>
      <c r="M15" s="25">
        <v>60900</v>
      </c>
      <c r="N15" s="25">
        <v>65772</v>
      </c>
      <c r="O15" s="25" t="s">
        <v>10</v>
      </c>
      <c r="P15" s="14"/>
      <c r="Q15" s="14"/>
      <c r="R15" s="14"/>
    </row>
    <row r="16" spans="1:18" ht="12.75">
      <c r="A16" s="17" t="s">
        <v>29</v>
      </c>
      <c r="B16" s="18">
        <v>116144</v>
      </c>
      <c r="C16" s="19">
        <v>125435.52</v>
      </c>
      <c r="D16" s="20"/>
      <c r="E16" s="14"/>
      <c r="F16" s="15"/>
      <c r="G16" s="14"/>
      <c r="H16" s="14"/>
      <c r="I16" s="15"/>
      <c r="J16" s="14"/>
      <c r="K16" s="14"/>
      <c r="L16" s="14"/>
      <c r="M16" s="14"/>
      <c r="N16" s="14"/>
      <c r="O16" s="14"/>
      <c r="P16" s="25">
        <v>120344</v>
      </c>
      <c r="Q16" s="25">
        <v>129971.52</v>
      </c>
      <c r="R16" s="25" t="s">
        <v>10</v>
      </c>
    </row>
    <row r="17" spans="1:18" ht="12.75">
      <c r="A17" s="17" t="s">
        <v>30</v>
      </c>
      <c r="B17" s="18">
        <v>60050</v>
      </c>
      <c r="C17" s="19">
        <v>64854</v>
      </c>
      <c r="D17" s="20"/>
      <c r="E17" s="14"/>
      <c r="F17" s="15"/>
      <c r="G17" s="14"/>
      <c r="H17" s="14"/>
      <c r="I17" s="15"/>
      <c r="J17" s="14"/>
      <c r="K17" s="14"/>
      <c r="L17" s="14"/>
      <c r="M17" s="25">
        <v>60050</v>
      </c>
      <c r="N17" s="25">
        <v>64854</v>
      </c>
      <c r="O17" s="25" t="s">
        <v>46</v>
      </c>
      <c r="P17" s="14"/>
      <c r="Q17" s="14"/>
      <c r="R17" s="14"/>
    </row>
    <row r="18" spans="1:18" ht="12.75">
      <c r="A18" s="21" t="s">
        <v>31</v>
      </c>
      <c r="B18" s="22">
        <v>7600</v>
      </c>
      <c r="C18" s="22">
        <v>8208</v>
      </c>
      <c r="D18" s="14"/>
      <c r="E18" s="14"/>
      <c r="F18" s="15"/>
      <c r="G18" s="14"/>
      <c r="H18" s="14"/>
      <c r="I18" s="15"/>
      <c r="J18" s="14"/>
      <c r="K18" s="14"/>
      <c r="L18" s="14"/>
      <c r="M18" s="14">
        <v>11600</v>
      </c>
      <c r="N18" s="14">
        <v>12528</v>
      </c>
      <c r="O18" s="14" t="s">
        <v>10</v>
      </c>
      <c r="P18" s="25">
        <v>6800</v>
      </c>
      <c r="Q18" s="25">
        <v>7344</v>
      </c>
      <c r="R18" s="25" t="s">
        <v>10</v>
      </c>
    </row>
    <row r="19" spans="1:18" ht="12.75">
      <c r="A19" s="28" t="s">
        <v>32</v>
      </c>
      <c r="B19" s="29">
        <v>22200</v>
      </c>
      <c r="C19" s="29">
        <v>23976</v>
      </c>
      <c r="D19" s="29"/>
      <c r="E19" s="29"/>
      <c r="F19" s="30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12" t="s">
        <v>33</v>
      </c>
      <c r="B20" s="13">
        <v>44250</v>
      </c>
      <c r="C20" s="13">
        <v>47790</v>
      </c>
      <c r="D20" s="14"/>
      <c r="E20" s="14"/>
      <c r="F20" s="15"/>
      <c r="G20" s="14"/>
      <c r="H20" s="14"/>
      <c r="I20" s="15"/>
      <c r="J20" s="14"/>
      <c r="K20" s="14"/>
      <c r="L20" s="14"/>
      <c r="M20" s="25">
        <v>43950</v>
      </c>
      <c r="N20" s="25">
        <v>47466</v>
      </c>
      <c r="O20" s="25" t="s">
        <v>46</v>
      </c>
      <c r="P20" s="14"/>
      <c r="Q20" s="14"/>
      <c r="R20" s="14"/>
    </row>
    <row r="21" spans="1:18" ht="12.75">
      <c r="A21" s="12" t="s">
        <v>34</v>
      </c>
      <c r="B21" s="13">
        <v>262400</v>
      </c>
      <c r="C21" s="13">
        <v>283392</v>
      </c>
      <c r="D21" s="25">
        <v>260050</v>
      </c>
      <c r="E21" s="25">
        <v>280854</v>
      </c>
      <c r="F21" s="27" t="s">
        <v>10</v>
      </c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12" t="s">
        <v>35</v>
      </c>
      <c r="B22" s="13">
        <v>116750</v>
      </c>
      <c r="C22" s="13">
        <v>126090</v>
      </c>
      <c r="D22" s="14"/>
      <c r="E22" s="14"/>
      <c r="F22" s="15"/>
      <c r="G22" s="14"/>
      <c r="H22" s="14"/>
      <c r="I22" s="15"/>
      <c r="J22" s="14"/>
      <c r="K22" s="14"/>
      <c r="L22" s="14"/>
      <c r="M22" s="25">
        <v>125890</v>
      </c>
      <c r="N22" s="25">
        <v>135961.2</v>
      </c>
      <c r="O22" s="25" t="s">
        <v>10</v>
      </c>
      <c r="P22" s="14"/>
      <c r="Q22" s="14"/>
      <c r="R22" s="14"/>
    </row>
    <row r="23" spans="1:18" ht="12.75">
      <c r="A23" s="12" t="s">
        <v>36</v>
      </c>
      <c r="B23" s="13">
        <v>124180</v>
      </c>
      <c r="C23" s="13">
        <v>134114.4</v>
      </c>
      <c r="D23" s="14"/>
      <c r="E23" s="14"/>
      <c r="F23" s="15"/>
      <c r="G23" s="25">
        <v>122500</v>
      </c>
      <c r="H23" s="25">
        <v>132300</v>
      </c>
      <c r="I23" s="27" t="s">
        <v>10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2" t="s">
        <v>37</v>
      </c>
      <c r="B24" s="13">
        <v>20500</v>
      </c>
      <c r="C24" s="13">
        <v>22140.000000000004</v>
      </c>
      <c r="D24" s="14"/>
      <c r="E24" s="14"/>
      <c r="F24" s="15"/>
      <c r="G24" s="14"/>
      <c r="H24" s="14"/>
      <c r="I24" s="15"/>
      <c r="J24" s="14"/>
      <c r="K24" s="14"/>
      <c r="L24" s="14"/>
      <c r="M24" s="25">
        <v>15000</v>
      </c>
      <c r="N24" s="25">
        <v>16200</v>
      </c>
      <c r="O24" s="25" t="s">
        <v>10</v>
      </c>
      <c r="P24" s="14">
        <v>19900</v>
      </c>
      <c r="Q24" s="14">
        <v>21492</v>
      </c>
      <c r="R24" s="14" t="s">
        <v>10</v>
      </c>
    </row>
    <row r="25" spans="1:18" ht="12.75">
      <c r="A25" s="12" t="s">
        <v>38</v>
      </c>
      <c r="B25" s="13">
        <v>354420</v>
      </c>
      <c r="C25" s="13">
        <v>382773.6</v>
      </c>
      <c r="D25" s="14"/>
      <c r="E25" s="14"/>
      <c r="F25" s="15"/>
      <c r="G25" s="14"/>
      <c r="H25" s="14"/>
      <c r="I25" s="15"/>
      <c r="J25" s="14"/>
      <c r="K25" s="14"/>
      <c r="L25" s="14"/>
      <c r="M25" s="25">
        <v>385610</v>
      </c>
      <c r="N25" s="25">
        <v>416458.8</v>
      </c>
      <c r="O25" s="25" t="s">
        <v>10</v>
      </c>
      <c r="P25" s="14"/>
      <c r="Q25" s="14"/>
      <c r="R25" s="14"/>
    </row>
    <row r="26" spans="1:18" ht="12.75">
      <c r="A26" s="12" t="s">
        <v>39</v>
      </c>
      <c r="B26" s="13">
        <v>18450</v>
      </c>
      <c r="C26" s="13">
        <v>19926</v>
      </c>
      <c r="D26" s="14"/>
      <c r="E26" s="14"/>
      <c r="F26" s="15"/>
      <c r="G26" s="14"/>
      <c r="H26" s="14"/>
      <c r="I26" s="15"/>
      <c r="J26" s="14"/>
      <c r="K26" s="14"/>
      <c r="L26" s="14"/>
      <c r="M26" s="25">
        <v>19450</v>
      </c>
      <c r="N26" s="25">
        <v>21006</v>
      </c>
      <c r="O26" s="25" t="s">
        <v>46</v>
      </c>
      <c r="P26" s="14"/>
      <c r="Q26" s="14"/>
      <c r="R26" s="14"/>
    </row>
    <row r="27" spans="1:18" ht="12.75">
      <c r="A27" s="28" t="s">
        <v>40</v>
      </c>
      <c r="B27" s="29">
        <v>232940</v>
      </c>
      <c r="C27" s="29">
        <v>251575.19999999998</v>
      </c>
      <c r="D27" s="29"/>
      <c r="E27" s="29"/>
      <c r="F27" s="30"/>
      <c r="G27" s="29"/>
      <c r="H27" s="29"/>
      <c r="I27" s="30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12" t="s">
        <v>41</v>
      </c>
      <c r="B28" s="13">
        <v>4780</v>
      </c>
      <c r="C28" s="13">
        <v>5162.4</v>
      </c>
      <c r="D28" s="14"/>
      <c r="E28" s="14"/>
      <c r="F28" s="15"/>
      <c r="G28" s="14"/>
      <c r="H28" s="14"/>
      <c r="I28" s="15"/>
      <c r="J28" s="14"/>
      <c r="K28" s="14"/>
      <c r="L28" s="14"/>
      <c r="M28" s="25">
        <v>4900</v>
      </c>
      <c r="N28" s="25">
        <v>5292</v>
      </c>
      <c r="O28" s="25" t="s">
        <v>46</v>
      </c>
      <c r="P28" s="14"/>
      <c r="Q28" s="14"/>
      <c r="R28" s="14"/>
    </row>
    <row r="29" spans="1:18" ht="12.75">
      <c r="A29" s="12" t="s">
        <v>42</v>
      </c>
      <c r="B29" s="13">
        <v>140920</v>
      </c>
      <c r="C29" s="13">
        <v>152193.6</v>
      </c>
      <c r="D29" s="14"/>
      <c r="E29" s="14"/>
      <c r="F29" s="15"/>
      <c r="G29" s="14"/>
      <c r="H29" s="14"/>
      <c r="I29" s="15"/>
      <c r="J29" s="25">
        <v>130624.66</v>
      </c>
      <c r="K29" s="25">
        <v>141074.63</v>
      </c>
      <c r="L29" s="25" t="s">
        <v>46</v>
      </c>
      <c r="M29" s="14"/>
      <c r="N29" s="14"/>
      <c r="O29" s="14"/>
      <c r="P29" s="14"/>
      <c r="Q29" s="14"/>
      <c r="R29" s="14"/>
    </row>
    <row r="30" spans="1:18" ht="12.75">
      <c r="A30" s="12" t="s">
        <v>43</v>
      </c>
      <c r="B30" s="13">
        <v>793365</v>
      </c>
      <c r="C30" s="13">
        <v>856834.2</v>
      </c>
      <c r="D30" s="14"/>
      <c r="E30" s="14"/>
      <c r="F30" s="15"/>
      <c r="G30" s="14"/>
      <c r="H30" s="14"/>
      <c r="I30" s="15"/>
      <c r="J30" s="25">
        <v>830274.89</v>
      </c>
      <c r="K30" s="25">
        <v>896696.88</v>
      </c>
      <c r="L30" s="25" t="s">
        <v>46</v>
      </c>
      <c r="M30" s="14"/>
      <c r="N30" s="14"/>
      <c r="O30" s="14"/>
      <c r="P30" s="14"/>
      <c r="Q30" s="14"/>
      <c r="R30" s="14"/>
    </row>
    <row r="31" spans="1:18" ht="12.75">
      <c r="A31" s="12" t="s">
        <v>44</v>
      </c>
      <c r="B31" s="13">
        <v>116000</v>
      </c>
      <c r="C31" s="13">
        <v>125280.00000000001</v>
      </c>
      <c r="D31" s="14"/>
      <c r="E31" s="14"/>
      <c r="F31" s="15"/>
      <c r="G31" s="14"/>
      <c r="H31" s="14"/>
      <c r="I31" s="15"/>
      <c r="J31" s="14"/>
      <c r="K31" s="14"/>
      <c r="L31" s="14"/>
      <c r="M31" s="25">
        <v>5000</v>
      </c>
      <c r="N31" s="25">
        <v>5400</v>
      </c>
      <c r="O31" s="25" t="s">
        <v>48</v>
      </c>
      <c r="P31" s="14"/>
      <c r="Q31" s="14"/>
      <c r="R31" s="14"/>
    </row>
    <row r="32" spans="1:18" ht="12.75">
      <c r="A32" s="12"/>
      <c r="B32" s="23">
        <f>SUM(B4:B31)</f>
        <v>3789101.04</v>
      </c>
      <c r="C32" s="23">
        <f>SUM(C4:C31)</f>
        <v>4097638.8</v>
      </c>
      <c r="D32" s="23">
        <f>SUM(D4:D31)</f>
        <v>349550</v>
      </c>
      <c r="E32" s="23">
        <f aca="true" t="shared" si="0" ref="E32:N32">SUM(E4:E31)</f>
        <v>377514</v>
      </c>
      <c r="F32" s="23"/>
      <c r="G32" s="23">
        <f t="shared" si="0"/>
        <v>617780</v>
      </c>
      <c r="H32" s="23">
        <f t="shared" si="0"/>
        <v>667202.4</v>
      </c>
      <c r="I32" s="23"/>
      <c r="J32" s="23">
        <f t="shared" si="0"/>
        <v>1228669.55</v>
      </c>
      <c r="K32" s="23">
        <f t="shared" si="0"/>
        <v>1326963.1099999999</v>
      </c>
      <c r="L32" s="23"/>
      <c r="M32" s="23">
        <f t="shared" si="0"/>
        <v>1076172.5</v>
      </c>
      <c r="N32" s="23">
        <f t="shared" si="0"/>
        <v>1162266.3</v>
      </c>
      <c r="O32" s="23"/>
      <c r="P32" s="23">
        <f>SUM(P5:P31)</f>
        <v>550373.4</v>
      </c>
      <c r="Q32" s="23">
        <f>SUM(Q5:Q31)</f>
        <v>594403.27</v>
      </c>
      <c r="R32" s="23"/>
    </row>
  </sheetData>
  <sheetProtection/>
  <autoFilter ref="A3:N16"/>
  <mergeCells count="5">
    <mergeCell ref="D2:F2"/>
    <mergeCell ref="G2:I2"/>
    <mergeCell ref="J2:L2"/>
    <mergeCell ref="M2:O2"/>
    <mergeCell ref="P2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2017-03-01T09:15:51Z</cp:lastPrinted>
  <dcterms:created xsi:type="dcterms:W3CDTF">2010-04-16T08:33:21Z</dcterms:created>
  <dcterms:modified xsi:type="dcterms:W3CDTF">2017-03-01T09:35:46Z</dcterms:modified>
  <cp:category/>
  <cp:version/>
  <cp:contentType/>
  <cp:contentStatus/>
</cp:coreProperties>
</file>